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MPLAN\Trimestrales\Entregables 1er. Trimestre\Pp_109\Editables\"/>
    </mc:Choice>
  </mc:AlternateContent>
  <bookViews>
    <workbookView xWindow="-105" yWindow="-105" windowWidth="21840" windowHeight="12450" firstSheet="1" activeTab="1"/>
  </bookViews>
  <sheets>
    <sheet name="109" sheetId="2" state="hidden" r:id="rId1"/>
    <sheet name="109 OK" sheetId="5" r:id="rId2"/>
  </sheets>
  <definedNames>
    <definedName name="_xlnm.Print_Area" localSheetId="0">'109'!$A$1:$AC$23</definedName>
    <definedName name="_xlnm.Print_Area" localSheetId="1">'109 OK'!$A$1:$AC$48</definedName>
    <definedName name="_xlnm.Print_Titles" localSheetId="0">'109'!$1:$13</definedName>
    <definedName name="_xlnm.Print_Titles" localSheetId="1">'109 OK'!$1:$13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24" i="5" l="1"/>
  <c r="Z36" i="5"/>
  <c r="Y36" i="5"/>
  <c r="X36" i="5"/>
  <c r="W36" i="5"/>
  <c r="V36" i="5"/>
  <c r="Q36" i="5"/>
  <c r="Z35" i="5"/>
  <c r="Y35" i="5"/>
  <c r="X35" i="5"/>
  <c r="W35" i="5"/>
  <c r="V35" i="5"/>
  <c r="Q35" i="5"/>
  <c r="Z34" i="5"/>
  <c r="Y34" i="5"/>
  <c r="X34" i="5"/>
  <c r="W34" i="5"/>
  <c r="V34" i="5"/>
  <c r="Q34" i="5"/>
  <c r="Z33" i="5"/>
  <c r="Y33" i="5"/>
  <c r="X33" i="5"/>
  <c r="W33" i="5"/>
  <c r="V33" i="5"/>
  <c r="Q33" i="5"/>
  <c r="Z32" i="5"/>
  <c r="Y32" i="5"/>
  <c r="X32" i="5"/>
  <c r="W32" i="5"/>
  <c r="V32" i="5"/>
  <c r="Q32" i="5"/>
  <c r="Z31" i="5"/>
  <c r="Y31" i="5"/>
  <c r="X31" i="5"/>
  <c r="W31" i="5"/>
  <c r="V31" i="5"/>
  <c r="Q31" i="5"/>
  <c r="Z30" i="5"/>
  <c r="Y30" i="5"/>
  <c r="X30" i="5"/>
  <c r="W30" i="5"/>
  <c r="V30" i="5"/>
  <c r="Q30" i="5"/>
  <c r="Z29" i="5"/>
  <c r="Y29" i="5"/>
  <c r="X29" i="5"/>
  <c r="W29" i="5"/>
  <c r="V29" i="5"/>
  <c r="Q29" i="5"/>
  <c r="Z28" i="5"/>
  <c r="Y28" i="5"/>
  <c r="X28" i="5"/>
  <c r="W28" i="5"/>
  <c r="V28" i="5"/>
  <c r="Q28" i="5"/>
  <c r="Z27" i="5"/>
  <c r="Y27" i="5"/>
  <c r="X27" i="5"/>
  <c r="W27" i="5"/>
  <c r="V27" i="5"/>
  <c r="Q27" i="5"/>
  <c r="Z26" i="5"/>
  <c r="Y26" i="5"/>
  <c r="X26" i="5"/>
  <c r="W26" i="5"/>
  <c r="V26" i="5"/>
  <c r="Q26" i="5"/>
  <c r="Z25" i="5"/>
  <c r="Y25" i="5"/>
  <c r="X25" i="5"/>
  <c r="W25" i="5"/>
  <c r="V25" i="5"/>
  <c r="Q25" i="5"/>
  <c r="Z24" i="5"/>
  <c r="Y24" i="5"/>
  <c r="X24" i="5"/>
  <c r="W24" i="5"/>
  <c r="Q24" i="5"/>
  <c r="AA23" i="5"/>
  <c r="V23" i="5"/>
  <c r="Q23" i="5"/>
  <c r="AA22" i="5"/>
  <c r="V22" i="5"/>
  <c r="Q22" i="5"/>
  <c r="AA21" i="5"/>
  <c r="V21" i="5"/>
  <c r="Q21" i="5"/>
  <c r="AA20" i="5"/>
  <c r="V20" i="5"/>
  <c r="Q20" i="5"/>
  <c r="Z19" i="5"/>
  <c r="Y19" i="5"/>
  <c r="X19" i="5"/>
  <c r="W19" i="5"/>
  <c r="V19" i="5"/>
  <c r="Q19" i="5"/>
  <c r="AA18" i="5"/>
  <c r="V18" i="5"/>
  <c r="Q18" i="5"/>
  <c r="AA17" i="5"/>
  <c r="V17" i="5"/>
  <c r="Q17" i="5"/>
  <c r="AA16" i="5"/>
  <c r="V16" i="5"/>
  <c r="Q16" i="5"/>
  <c r="AA15" i="5"/>
  <c r="V15" i="5"/>
  <c r="Q15" i="5"/>
  <c r="AA14" i="5"/>
  <c r="V14" i="5"/>
  <c r="Q14" i="5"/>
  <c r="Z42" i="2"/>
  <c r="Y42" i="2"/>
  <c r="X42" i="2"/>
  <c r="W42" i="2"/>
  <c r="V42" i="2"/>
  <c r="Q42" i="2"/>
  <c r="Z41" i="2"/>
  <c r="Y41" i="2"/>
  <c r="X41" i="2"/>
  <c r="W41" i="2"/>
  <c r="V41" i="2"/>
  <c r="Q41" i="2"/>
  <c r="Z40" i="2"/>
  <c r="Y40" i="2"/>
  <c r="X40" i="2"/>
  <c r="W40" i="2"/>
  <c r="V40" i="2"/>
  <c r="Q40" i="2"/>
  <c r="Z39" i="2"/>
  <c r="Y39" i="2"/>
  <c r="X39" i="2"/>
  <c r="W39" i="2"/>
  <c r="V39" i="2"/>
  <c r="Q39" i="2"/>
  <c r="Z38" i="2"/>
  <c r="Y38" i="2"/>
  <c r="X38" i="2"/>
  <c r="W38" i="2"/>
  <c r="V38" i="2"/>
  <c r="Q38" i="2"/>
  <c r="Z37" i="2"/>
  <c r="Y37" i="2"/>
  <c r="X37" i="2"/>
  <c r="W37" i="2"/>
  <c r="V37" i="2"/>
  <c r="Q37" i="2"/>
  <c r="Z36" i="2"/>
  <c r="Y36" i="2"/>
  <c r="X36" i="2"/>
  <c r="W36" i="2"/>
  <c r="V36" i="2"/>
  <c r="Q36" i="2"/>
  <c r="Z35" i="2"/>
  <c r="Y35" i="2"/>
  <c r="X35" i="2"/>
  <c r="W35" i="2"/>
  <c r="V35" i="2"/>
  <c r="Q35" i="2"/>
  <c r="Z34" i="2"/>
  <c r="Y34" i="2"/>
  <c r="X34" i="2"/>
  <c r="W34" i="2"/>
  <c r="V34" i="2"/>
  <c r="Q34" i="2"/>
  <c r="Z33" i="2"/>
  <c r="Y33" i="2"/>
  <c r="X33" i="2"/>
  <c r="W33" i="2"/>
  <c r="V33" i="2"/>
  <c r="Q33" i="2"/>
  <c r="Z32" i="2"/>
  <c r="Y32" i="2"/>
  <c r="X32" i="2"/>
  <c r="W32" i="2"/>
  <c r="V32" i="2"/>
  <c r="Q32" i="2"/>
  <c r="Z31" i="2"/>
  <c r="Y31" i="2"/>
  <c r="X31" i="2"/>
  <c r="W31" i="2"/>
  <c r="AA31" i="2" s="1"/>
  <c r="V31" i="2"/>
  <c r="Q31" i="2"/>
  <c r="AA29" i="2"/>
  <c r="V29" i="2"/>
  <c r="Q29" i="2"/>
  <c r="AA28" i="2"/>
  <c r="V28" i="2"/>
  <c r="Q28" i="2"/>
  <c r="AA27" i="2"/>
  <c r="V27" i="2"/>
  <c r="Q27" i="2"/>
  <c r="AA26" i="2"/>
  <c r="V26" i="2"/>
  <c r="Q26" i="2"/>
  <c r="Z25" i="2"/>
  <c r="Y25" i="2"/>
  <c r="X25" i="2"/>
  <c r="W25" i="2"/>
  <c r="V25" i="2"/>
  <c r="Q25" i="2"/>
  <c r="AA29" i="5" l="1"/>
  <c r="AA19" i="5"/>
  <c r="AA34" i="5"/>
  <c r="AA26" i="5"/>
  <c r="AA28" i="5"/>
  <c r="AA36" i="5"/>
  <c r="AA24" i="5"/>
  <c r="AA27" i="5"/>
  <c r="AA31" i="5"/>
  <c r="AA35" i="5"/>
  <c r="AA32" i="5"/>
  <c r="AA25" i="5"/>
  <c r="AA33" i="5"/>
  <c r="AA30" i="5"/>
  <c r="AA33" i="2"/>
  <c r="AA41" i="2"/>
  <c r="AA40" i="2"/>
  <c r="AA34" i="2"/>
  <c r="AA38" i="2"/>
  <c r="AA39" i="2"/>
  <c r="AA42" i="2"/>
  <c r="AA35" i="2"/>
  <c r="AA37" i="2"/>
  <c r="AA32" i="2"/>
  <c r="AA36" i="2"/>
  <c r="AA25" i="2"/>
  <c r="Z30" i="2" l="1"/>
  <c r="Y30" i="2"/>
  <c r="X30" i="2"/>
  <c r="W30" i="2"/>
  <c r="V30" i="2"/>
  <c r="Q30" i="2"/>
  <c r="AA30" i="2" l="1"/>
  <c r="Z24" i="2"/>
  <c r="Y24" i="2"/>
  <c r="X24" i="2"/>
  <c r="W24" i="2"/>
  <c r="V24" i="2"/>
  <c r="Q24" i="2"/>
  <c r="AA24" i="2" l="1"/>
  <c r="AA23" i="2" l="1"/>
  <c r="V23" i="2"/>
  <c r="Q23" i="2"/>
  <c r="AA22" i="2"/>
  <c r="V22" i="2"/>
  <c r="Q22" i="2"/>
  <c r="AA21" i="2"/>
  <c r="V21" i="2"/>
  <c r="Q21" i="2"/>
  <c r="AA20" i="2"/>
  <c r="V20" i="2"/>
  <c r="Q20" i="2"/>
  <c r="AA19" i="2"/>
  <c r="V19" i="2"/>
  <c r="Q19" i="2"/>
  <c r="AA18" i="2"/>
  <c r="V18" i="2"/>
  <c r="Q18" i="2"/>
  <c r="AA17" i="2"/>
  <c r="V17" i="2"/>
  <c r="Q17" i="2"/>
  <c r="AA16" i="2"/>
  <c r="V16" i="2"/>
  <c r="Q16" i="2"/>
  <c r="AA15" i="2"/>
  <c r="V15" i="2"/>
  <c r="Q15" i="2"/>
  <c r="X14" i="2" l="1"/>
  <c r="Y14" i="2"/>
  <c r="Z14" i="2"/>
  <c r="W14" i="2"/>
  <c r="V14" i="2"/>
  <c r="Q14" i="2"/>
  <c r="AA14" i="2" l="1"/>
</calcChain>
</file>

<file path=xl/sharedStrings.xml><?xml version="1.0" encoding="utf-8"?>
<sst xmlns="http://schemas.openxmlformats.org/spreadsheetml/2006/main" count="595" uniqueCount="147">
  <si>
    <t>Eje:</t>
  </si>
  <si>
    <t>Objetivo:</t>
  </si>
  <si>
    <t>Unidad Responsable:</t>
  </si>
  <si>
    <t>Datos del Indicador</t>
  </si>
  <si>
    <t>Nombre</t>
  </si>
  <si>
    <t>Definición</t>
  </si>
  <si>
    <t>Método de Cálculo</t>
  </si>
  <si>
    <t>Tipo</t>
  </si>
  <si>
    <t>Dimensión</t>
  </si>
  <si>
    <t>Año</t>
  </si>
  <si>
    <t>Valor</t>
  </si>
  <si>
    <t>Acumulado</t>
  </si>
  <si>
    <t>Línea Base</t>
  </si>
  <si>
    <t>Nivel</t>
  </si>
  <si>
    <t>Valores programados</t>
  </si>
  <si>
    <t>Valores Alcanzados</t>
  </si>
  <si>
    <t>Sentido 
Esperado</t>
  </si>
  <si>
    <t>Frecuencia 
de Medición</t>
  </si>
  <si>
    <t>Unidad 
de Medida</t>
  </si>
  <si>
    <t>1er. 
Trim.</t>
  </si>
  <si>
    <t>2do. 
Trim.</t>
  </si>
  <si>
    <t>3er. 
Trim.</t>
  </si>
  <si>
    <t>4to. 
Trim.</t>
  </si>
  <si>
    <t>Variación</t>
  </si>
  <si>
    <t>Medios de verificación</t>
  </si>
  <si>
    <t>Trimestre que se reporta:</t>
  </si>
  <si>
    <t>Vinculación Plan Municipal de Desarrollo</t>
  </si>
  <si>
    <t>Informe Trimestral 2022</t>
  </si>
  <si>
    <t>Programa Presupuestario:</t>
  </si>
  <si>
    <t>Instituto Municipal de Planeación</t>
  </si>
  <si>
    <t>Unidad de Seguimiento y Evaluación</t>
  </si>
  <si>
    <t>Departamento de Indicadores, Informes y Resultados</t>
  </si>
  <si>
    <t>1o ENERO A MARZO DE 2022</t>
  </si>
  <si>
    <t>SECRETARIA DE OBRAS PUBLICAS Y DESARROLLO URBANO</t>
  </si>
  <si>
    <t>Eficacia</t>
  </si>
  <si>
    <t>COMPONENTE 2</t>
  </si>
  <si>
    <t>ACTIVIDAD 1</t>
  </si>
  <si>
    <t>ACTIVIDAD 2</t>
  </si>
  <si>
    <t>ACTIVIDAD 3</t>
  </si>
  <si>
    <t>ACTIVIDAD 4</t>
  </si>
  <si>
    <t>COMPONENTE 3</t>
  </si>
  <si>
    <t>Porcentaje de actualización realizado</t>
  </si>
  <si>
    <t>Porcentaje de espacios creados</t>
  </si>
  <si>
    <t>Porcentaje de acciones realizadas</t>
  </si>
  <si>
    <t>Porcentaje de proyectos seleccionados</t>
  </si>
  <si>
    <t>Planificación realizada sobre la eficiencia económica del territorio de la zona geográfica del municipio de Oaxaca de Juárez garantizando su cohesión social y cultural</t>
  </si>
  <si>
    <t>Diseñar una Política de Municipal de Ordenación del Territorio y de Acción Urbana que se llevará a cabo con la aplicación del Programa de Ordenación del Territorio</t>
  </si>
  <si>
    <t>Actualizar la información de catastro municipal para tener información confiable sobre el uso del suelo urbano</t>
  </si>
  <si>
    <t>Crear espacios urbanos sostenibles, que funcionen como núcleos integrados de vivienda digna, equipamiento urbano y áreas verdes, con lo cual funcionará como ejemplos de rescate urbanístico y como pulmones de la ciudad.</t>
  </si>
  <si>
    <t>Inmersión social de los funcionarios encargados de los proyectos, para relacionarse con la gente de barrios y colonias, conocer sus expectativas y demandas, e ir moldeando, en una relación horizontal, proyectos de urbanización innovadores, accesibles a los recursos disponibles de vecinos –y compradores-, y con disponibilidad de apoyo por parte de los 3 niveles de gobierno.</t>
  </si>
  <si>
    <t>Seleccionar proyectos para apoyar por parte del gobierno (municipal-estatal-federal) en base al grupo beneficiario, la zona definida por el entorno de sostenibilidad/insostenibilidad urbanística, la disponibilidad de programas y recursos públicos, y los acuerdos y apoyos que se esperan de la comunidad</t>
  </si>
  <si>
    <t>Mantener una comunidad activa y propositiva para el mantenimiento, seguridad y mejora de su entorno.</t>
  </si>
  <si>
    <t>Planificación de la eficiencia económica del territorio por cien sobre planificación meta</t>
  </si>
  <si>
    <t>Sistema urbano municipal por elaborado por cien sobre sistema proyectado</t>
  </si>
  <si>
    <t xml:space="preserve"> Suelo urbano integrado por cien entre suelo integrado meta</t>
  </si>
  <si>
    <t xml:space="preserve"> Política de ordenación realizada por cien sobre política meta</t>
  </si>
  <si>
    <t>Actualización realizado por cien sobre actualización meta</t>
  </si>
  <si>
    <t>Espacios creados por cien sobre espacios meta</t>
  </si>
  <si>
    <t>Acciones realizadas por cien sobre acciones meta</t>
  </si>
  <si>
    <t xml:space="preserve"> Proyectos seleccionados por cien sobre proyectos meta</t>
  </si>
  <si>
    <t>Porcentaje</t>
  </si>
  <si>
    <t>Las condiciones de infraestructura de la ciudad requiere la acción</t>
  </si>
  <si>
    <t>acendente</t>
  </si>
  <si>
    <t>Página de transparencia del municipio de Oaxaca de Juárez</t>
  </si>
  <si>
    <t xml:space="preserve"> 5.4 Contribuir a mejorar la calidad de vida de las y los habitantes del municipio mediante la ampliación, rehabilitación y fortalecimiento de los servicios públicos y la infraestructura urbana, así como la conservación del patrimonio edificado de la ciudad (ODS 11, ODS 9). 5.4.1 Contribuir al ordenamiento urbano territorial sustentable para el Municipio de Oaxaca de Juarez, Actualización de los instrumentos en materia de desarollo Urbano en beneficio del Municipio de Oaxac de Juarez y su metrópoli (ODS 11, ODS 13, ODS 17).</t>
  </si>
  <si>
    <t>Anual</t>
  </si>
  <si>
    <t>ascendente</t>
  </si>
  <si>
    <t xml:space="preserve">Porcentaje de política de ordenación realizada </t>
  </si>
  <si>
    <t xml:space="preserve">Porcentaje de suelo urbano integrado, </t>
  </si>
  <si>
    <t xml:space="preserve">Porcentaje de sistema urbano municipal elaborando </t>
  </si>
  <si>
    <t xml:space="preserve">Elaborar un sistema Urbano Municipal en sinergia con el desarrollo regional en condiciones de sustentabilidad, gobernabilidad democrática, eficiencia, cohesión social y cultural y competitividad </t>
  </si>
  <si>
    <t>Porcentaje de planificación de la eficiencia económica del territorio</t>
  </si>
  <si>
    <t>109 Urbanizacion Sostenible</t>
  </si>
  <si>
    <t>Vo. Bo.</t>
  </si>
  <si>
    <t>Elaboró</t>
  </si>
  <si>
    <t>109.URBANIZACION SOSTENIBLE</t>
  </si>
  <si>
    <t xml:space="preserve">Porcentaje </t>
  </si>
  <si>
    <t>Gestión</t>
  </si>
  <si>
    <t xml:space="preserve">Eficacia </t>
  </si>
  <si>
    <t>Trimestral</t>
  </si>
  <si>
    <t>Ascendente</t>
  </si>
  <si>
    <t>Porcentaje de planes maestros.</t>
  </si>
  <si>
    <t>Mide el porcentaje de desarrollo de planes maestros considerando los sectores de la poblacion.</t>
  </si>
  <si>
    <t>Planes maestros desarrollados por cien sobre planes maestros meta.</t>
  </si>
  <si>
    <t>Mide el porcentaje de enfoque de las normas de diseño para construccion y su vulnerabilidad.</t>
  </si>
  <si>
    <t>Obras con enfoque social garantizado por cien sobre total de obra pública realizada.</t>
  </si>
  <si>
    <t>Porcentaje de estrategia establecida.</t>
  </si>
  <si>
    <t>Mide el porcentaje de aplicación correcta de la inversion publica.</t>
  </si>
  <si>
    <t>Obra pública con criterio de eficiencia por cien sobre total de obra pública.</t>
  </si>
  <si>
    <t>'Porcentaje de participación ciudadana.</t>
  </si>
  <si>
    <t xml:space="preserve">Mide el porcentaje de inclusion de las prioridades de los ciudadanos en la planeacion anual de obra. </t>
  </si>
  <si>
    <t>Proyectos con la participación ciudadana por cien sobre total de proyectos.</t>
  </si>
  <si>
    <t>Porcentaje de programas promovidos.</t>
  </si>
  <si>
    <t>Mide el porcentaje de programas promovidos.</t>
  </si>
  <si>
    <t>Programas promovidos por cien sobre promoción meta.</t>
  </si>
  <si>
    <t>Ing. Armando Cruz Mendoza
Director de Obras Públicas y Mantenimiento</t>
  </si>
  <si>
    <t>Ing. Eustorgio Ocampo Salinas
Director de Contratación, Seguimiento y Control de Obra Pública</t>
  </si>
  <si>
    <t xml:space="preserve">Arq. Juan Alfredo Bautista León 
Direccion de Planeación Urbana y Licencias </t>
  </si>
  <si>
    <t>Mtra. Arq. Yvonne Denisse Arandia Valencia
Secretaría de Obras Publicas y Desarrollo Urbano</t>
  </si>
  <si>
    <t>Mide el porcentaje de obra publica supervisada en el ejercicio fiscal 2022.</t>
  </si>
  <si>
    <t>Acciones realizadas por cien sobre acciones meta.</t>
  </si>
  <si>
    <t xml:space="preserve">Gestión </t>
  </si>
  <si>
    <t>Porcentaje del enfoque garantizado.</t>
  </si>
  <si>
    <t>Porcentaje de proyectos ejecutados.</t>
  </si>
  <si>
    <t>Mide el porcentaje de obra publica supervisada en Centro Historico en el ejercicio fiscal 2022.</t>
  </si>
  <si>
    <t>Proyectos ejecutados para la preservación del centro histórico por cien sobre proyectos meta.</t>
  </si>
  <si>
    <t>Porcentaje de espacios generados.</t>
  </si>
  <si>
    <t>Mide el porcentaje de obras supervisadas en Centro Historico que cuentan con factibilidades tecnicas y ecologicas.</t>
  </si>
  <si>
    <t>Espacios generados por cien sobre espacios meta.</t>
  </si>
  <si>
    <t>Porcentaje de acciones realizadas.</t>
  </si>
  <si>
    <t>Mide el porcentaje de obras de Centro Historico que cuentan con Actas de Entrega-Recepcion.</t>
  </si>
  <si>
    <t>Porcentaje de gestiones realizadas</t>
  </si>
  <si>
    <t>porcentaje de gestiones  realizadas para que se emitan las declaratorias de Patrimonio Cultural correspondientes</t>
  </si>
  <si>
    <t>(No. De gestiones realizadas / No. De gestiones programadas)*100</t>
  </si>
  <si>
    <t>estrategico</t>
  </si>
  <si>
    <t>'eficacia</t>
  </si>
  <si>
    <t>mensual</t>
  </si>
  <si>
    <t>'ascendente</t>
  </si>
  <si>
    <t>Mtra. Mercedes Rizo Chongo
Directora del Centro y Patrimonio Histórico</t>
  </si>
  <si>
    <t>Porcentaje de elaboración del manual</t>
  </si>
  <si>
    <t>Mide el porcentaje de obras supervisadas que alcanzaron satisfactoriamente las metas programadas.</t>
  </si>
  <si>
    <t>Elaboración del manual por cien sobre manual meta</t>
  </si>
  <si>
    <t>Porcentaje de diseño de la calidad del ciclo.</t>
  </si>
  <si>
    <t>Mide el porcentaje de obras que cuentan con Actas de Entrega-Recepcion.</t>
  </si>
  <si>
    <t>Obra pública con diseño de la calidad por cien sobre total de obra pública.</t>
  </si>
  <si>
    <t>ACTIVIDAD 7</t>
  </si>
  <si>
    <t>ACTIVIDAD 5</t>
  </si>
  <si>
    <t>COMPONENTE 4</t>
  </si>
  <si>
    <r>
      <t>Porcentaje</t>
    </r>
    <r>
      <rPr>
        <sz val="8"/>
        <color rgb="FFFF0000"/>
        <rFont val="Calibri"/>
        <family val="2"/>
        <scheme val="minor"/>
      </rPr>
      <t xml:space="preserve"> </t>
    </r>
  </si>
  <si>
    <r>
      <t>I</t>
    </r>
    <r>
      <rPr>
        <sz val="8"/>
        <color rgb="FF000000"/>
        <rFont val="Calibri"/>
        <family val="2"/>
        <scheme val="minor"/>
      </rPr>
      <t>ntegrar el suelo urbano apto para desarrollo como instrumento de soporte para la expansión urbana por medio de satisfacer los requerimientos de suelo para la vivienda y el desarrollo urbano</t>
    </r>
  </si>
  <si>
    <t>Actividad 5</t>
  </si>
  <si>
    <t>Actividad 3</t>
  </si>
  <si>
    <t>Actividad 4</t>
  </si>
  <si>
    <t>Porcentaje de obra pública priorizada.</t>
  </si>
  <si>
    <t>Mide la atencion de las necesidades de obra de la ciudadania.</t>
  </si>
  <si>
    <t xml:space="preserve"> Obra pública priorizada con visión estratégica por cien sobre total de obra pública </t>
  </si>
  <si>
    <t xml:space="preserve">Porcentaje   </t>
  </si>
  <si>
    <t>Actividad 6</t>
  </si>
  <si>
    <t>Actividad 7</t>
  </si>
  <si>
    <t>Porcentaje de promociones realizadas</t>
  </si>
  <si>
    <t xml:space="preserve"> mide el porcentaje de promoiones realizadas para la actualización del listado de  los inmuebles catalogados en la zona de monumentos</t>
  </si>
  <si>
    <t>(No. de promociones realizadas/ No. de promociones estimadas) *100</t>
  </si>
  <si>
    <t>COMPONENTE 5</t>
  </si>
  <si>
    <t>ACTIVIDAD 6</t>
  </si>
  <si>
    <r>
      <t>Porcentaje</t>
    </r>
    <r>
      <rPr>
        <sz val="11"/>
        <color rgb="FFFF0000"/>
        <rFont val="Calibri"/>
        <family val="2"/>
        <scheme val="minor"/>
      </rPr>
      <t xml:space="preserve"> </t>
    </r>
  </si>
  <si>
    <t xml:space="preserve">ACTIVIDAD 2 </t>
  </si>
  <si>
    <r>
      <t>I</t>
    </r>
    <r>
      <rPr>
        <sz val="11"/>
        <color rgb="FF000000"/>
        <rFont val="Calibri"/>
        <family val="2"/>
        <scheme val="minor"/>
      </rPr>
      <t>ntegrar el suelo urbano apto para desarrollo como instrumento de soporte para la expansión urbana por medio de satisfacer los requerimientos de suelo para la vivienda y el desarrollo urbano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</si>
</sst>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0" x14ac:knownFonts="1">
    <font>
      <sz val="11"/>
      <color theme="1"/>
      <name val="Calibri"/>
      <family val="2"/>
      <scheme val="minor"/>
    </font>
    <font>
      <sz val="10"/>
      <color theme="1"/>
      <name val="Tahoma"/>
      <family val="2"/>
    </font>
    <font>
      <b/>
      <sz val="9"/>
      <color theme="0"/>
      <name val="Tahoma"/>
      <family val="2"/>
    </font>
    <font>
      <sz val="9"/>
      <color theme="1"/>
      <name val="Tahoma"/>
      <family val="2"/>
    </font>
    <font>
      <b/>
      <sz val="9"/>
      <color theme="1"/>
      <name val="Tahoma"/>
      <family val="2"/>
    </font>
    <font>
      <b/>
      <sz val="8"/>
      <color theme="1"/>
      <name val="Tahoma"/>
      <family val="2"/>
    </font>
    <font>
      <sz val="8"/>
      <color theme="1"/>
      <name val="Tahoma"/>
      <family val="2"/>
    </font>
    <font>
      <b/>
      <sz val="14"/>
      <color theme="1"/>
      <name val="Tahoma"/>
      <family val="2"/>
    </font>
    <font>
      <b/>
      <sz val="7"/>
      <color theme="1"/>
      <name val="Tahoma"/>
      <family val="2"/>
    </font>
    <font>
      <b/>
      <sz val="10"/>
      <color theme="1"/>
      <name val="Tahoma"/>
      <family val="2"/>
    </font>
    <font>
      <b/>
      <sz val="9"/>
      <color rgb="FF7B2F35"/>
      <name val="Tahoma"/>
      <family val="2"/>
    </font>
    <font>
      <u/>
      <sz val="11"/>
      <color theme="10"/>
      <name val="Calibri"/>
      <family val="2"/>
      <scheme val="minor"/>
    </font>
    <font>
      <sz val="10"/>
      <color rgb="FF000000"/>
      <name val="Times New Roman"/>
      <family val="1"/>
    </font>
    <font>
      <sz val="11"/>
      <color theme="1"/>
      <name val="Tahoma"/>
      <family val="2"/>
    </font>
    <font>
      <sz val="11"/>
      <color theme="0"/>
      <name val="Tahoma"/>
      <family val="2"/>
    </font>
    <font>
      <sz val="14"/>
      <color theme="0"/>
      <name val="Arial"/>
      <family val="2"/>
    </font>
    <font>
      <b/>
      <sz val="14"/>
      <color theme="0"/>
      <name val="Arial"/>
      <family val="2"/>
    </font>
    <font>
      <sz val="9"/>
      <color theme="0"/>
      <name val="Tahoma"/>
      <family val="2"/>
    </font>
    <font>
      <sz val="10"/>
      <color theme="0"/>
      <name val="Tahoma"/>
      <family val="2"/>
    </font>
    <font>
      <b/>
      <sz val="10"/>
      <color theme="0"/>
      <name val="Tahoma"/>
      <family val="2"/>
    </font>
    <font>
      <b/>
      <sz val="11"/>
      <color theme="1"/>
      <name val="Tahoma"/>
      <family val="2"/>
    </font>
    <font>
      <b/>
      <sz val="8"/>
      <color theme="1"/>
      <name val="Calibri"/>
      <family val="2"/>
      <scheme val="minor"/>
    </font>
    <font>
      <sz val="8"/>
      <color theme="1"/>
      <name val="Calibri"/>
      <family val="2"/>
      <scheme val="minor"/>
    </font>
    <font>
      <sz val="8"/>
      <color rgb="FFFF0000"/>
      <name val="Calibri"/>
      <family val="2"/>
      <scheme val="minor"/>
    </font>
    <font>
      <sz val="8"/>
      <color rgb="FF000000"/>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color rgb="FF000000"/>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7B2F3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EB266"/>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auto="1"/>
      </right>
      <top style="hair">
        <color auto="1"/>
      </top>
      <bottom style="hair">
        <color auto="1"/>
      </bottom>
      <diagonal/>
    </border>
  </borders>
  <cellStyleXfs count="4">
    <xf numFmtId="0" fontId="0" fillId="0" borderId="0"/>
    <xf numFmtId="0" fontId="11" fillId="0" borderId="0" applyNumberFormat="0" applyFill="0" applyBorder="0" applyAlignment="0" applyProtection="0"/>
    <xf numFmtId="9" fontId="25" fillId="0" borderId="0" applyFont="0" applyFill="0" applyBorder="0" applyAlignment="0" applyProtection="0"/>
    <xf numFmtId="43" fontId="25" fillId="0" borderId="0" applyFont="0" applyFill="0" applyBorder="0" applyAlignment="0" applyProtection="0"/>
  </cellStyleXfs>
  <cellXfs count="190">
    <xf numFmtId="0" fontId="0" fillId="0" borderId="0" xfId="0"/>
    <xf numFmtId="0" fontId="1" fillId="0" borderId="0" xfId="0" applyFont="1"/>
    <xf numFmtId="0" fontId="3" fillId="0" borderId="0" xfId="0" applyFont="1"/>
    <xf numFmtId="0" fontId="6" fillId="0" borderId="0" xfId="0" applyFont="1"/>
    <xf numFmtId="0" fontId="6" fillId="0" borderId="0" xfId="0" applyFont="1" applyAlignment="1">
      <alignment horizontal="center" vertical="center"/>
    </xf>
    <xf numFmtId="0" fontId="5" fillId="3" borderId="1" xfId="0" applyFont="1" applyFill="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10" fillId="0" borderId="0" xfId="0" applyFont="1" applyAlignment="1">
      <alignment horizontal="right"/>
    </xf>
    <xf numFmtId="0" fontId="6" fillId="0" borderId="2" xfId="0" applyFont="1" applyBorder="1" applyAlignment="1">
      <alignment horizontal="center" vertical="center" wrapText="1"/>
    </xf>
    <xf numFmtId="0" fontId="9" fillId="0" borderId="0" xfId="0" applyFont="1" applyBorder="1" applyAlignment="1"/>
    <xf numFmtId="3" fontId="6" fillId="0" borderId="2" xfId="0" applyNumberFormat="1" applyFont="1" applyBorder="1" applyAlignment="1">
      <alignment horizontal="center" vertical="center"/>
    </xf>
    <xf numFmtId="0" fontId="6" fillId="0" borderId="2" xfId="0" applyFont="1" applyBorder="1" applyAlignment="1">
      <alignment horizontal="center" vertical="center"/>
    </xf>
    <xf numFmtId="3" fontId="6" fillId="12" borderId="2" xfId="0" applyNumberFormat="1" applyFont="1" applyFill="1" applyBorder="1" applyAlignment="1">
      <alignment horizontal="center" vertical="center"/>
    </xf>
    <xf numFmtId="3" fontId="6" fillId="13" borderId="2" xfId="0" applyNumberFormat="1" applyFont="1" applyFill="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7" fillId="0" borderId="0" xfId="0" applyFont="1"/>
    <xf numFmtId="0" fontId="19" fillId="0" borderId="0" xfId="0" applyFont="1" applyBorder="1" applyAlignment="1"/>
    <xf numFmtId="0" fontId="18" fillId="0" borderId="0" xfId="0" applyFont="1" applyBorder="1"/>
    <xf numFmtId="0" fontId="1" fillId="0" borderId="0" xfId="0" applyFont="1" applyBorder="1"/>
    <xf numFmtId="0" fontId="13" fillId="0" borderId="0" xfId="0" applyFont="1"/>
    <xf numFmtId="0" fontId="13" fillId="0" borderId="0" xfId="0" quotePrefix="1" applyFont="1" applyAlignment="1">
      <alignment horizontal="center"/>
    </xf>
    <xf numFmtId="0" fontId="13" fillId="0" borderId="0" xfId="0" applyFont="1" applyAlignment="1"/>
    <xf numFmtId="0" fontId="1" fillId="0" borderId="0" xfId="0" applyFont="1" applyAlignment="1">
      <alignment wrapText="1"/>
    </xf>
    <xf numFmtId="0" fontId="20" fillId="0" borderId="0" xfId="0" applyFont="1" applyAlignment="1"/>
    <xf numFmtId="0" fontId="1" fillId="0" borderId="0" xfId="0" applyFont="1" applyAlignment="1"/>
    <xf numFmtId="0" fontId="1" fillId="0" borderId="0" xfId="0" quotePrefix="1" applyFont="1" applyAlignment="1"/>
    <xf numFmtId="0" fontId="1" fillId="0" borderId="0" xfId="0" applyFont="1" applyAlignment="1">
      <alignment horizontal="center" vertical="center"/>
    </xf>
    <xf numFmtId="0" fontId="1" fillId="0" borderId="0" xfId="0" quotePrefix="1" applyFont="1" applyAlignment="1">
      <alignment horizontal="center" vertical="center"/>
    </xf>
    <xf numFmtId="0" fontId="1" fillId="0" borderId="0" xfId="0" applyFont="1" applyBorder="1" applyAlignment="1"/>
    <xf numFmtId="0" fontId="3" fillId="0" borderId="0" xfId="0" applyFont="1" applyAlignment="1">
      <alignment horizontal="left"/>
    </xf>
    <xf numFmtId="0" fontId="9" fillId="0" borderId="0" xfId="0" applyFont="1" applyBorder="1" applyAlignment="1">
      <alignment wrapText="1"/>
    </xf>
    <xf numFmtId="0" fontId="20" fillId="0" borderId="0" xfId="0" quotePrefix="1" applyFont="1" applyAlignment="1">
      <alignment horizontal="center" vertical="center" wrapText="1"/>
    </xf>
    <xf numFmtId="0" fontId="20" fillId="0" borderId="0" xfId="0" quotePrefix="1" applyFont="1" applyAlignment="1">
      <alignment vertical="center" wrapText="1"/>
    </xf>
    <xf numFmtId="0" fontId="20" fillId="0" borderId="0" xfId="0" quotePrefix="1" applyFont="1" applyAlignment="1">
      <alignment vertical="center"/>
    </xf>
    <xf numFmtId="0" fontId="13" fillId="0" borderId="0" xfId="0" applyFont="1" applyAlignment="1">
      <alignment wrapText="1"/>
    </xf>
    <xf numFmtId="0" fontId="20" fillId="0" borderId="0" xfId="0" applyFont="1" applyBorder="1" applyAlignment="1"/>
    <xf numFmtId="0" fontId="20" fillId="0" borderId="0" xfId="0" applyFont="1" applyAlignment="1">
      <alignment horizontal="center" vertical="center"/>
    </xf>
    <xf numFmtId="0" fontId="13" fillId="0" borderId="0" xfId="0" applyFont="1" applyAlignment="1">
      <alignment horizontal="center" vertical="center"/>
    </xf>
    <xf numFmtId="0" fontId="20" fillId="0" borderId="0" xfId="0" applyFont="1" applyBorder="1" applyAlignment="1">
      <alignment vertical="center" wrapText="1"/>
    </xf>
    <xf numFmtId="0" fontId="22" fillId="0" borderId="8" xfId="0" applyFont="1" applyBorder="1" applyAlignment="1">
      <alignment horizontal="left" vertical="center" wrapText="1"/>
    </xf>
    <xf numFmtId="0" fontId="22" fillId="0" borderId="0" xfId="0" applyFont="1" applyAlignment="1">
      <alignment horizontal="left"/>
    </xf>
    <xf numFmtId="0" fontId="1" fillId="0" borderId="1" xfId="0" applyFont="1" applyBorder="1"/>
    <xf numFmtId="0" fontId="6" fillId="0" borderId="1" xfId="0" applyFont="1" applyBorder="1" applyAlignment="1">
      <alignment horizontal="center" vertical="center" wrapText="1"/>
    </xf>
    <xf numFmtId="3" fontId="6" fillId="13" borderId="1" xfId="0" applyNumberFormat="1" applyFont="1" applyFill="1" applyBorder="1" applyAlignment="1">
      <alignment horizontal="center" vertical="center"/>
    </xf>
    <xf numFmtId="0" fontId="6" fillId="0" borderId="1" xfId="0" quotePrefix="1" applyFont="1" applyBorder="1" applyAlignment="1">
      <alignment horizontal="center" vertical="center" wrapText="1"/>
    </xf>
    <xf numFmtId="3" fontId="6" fillId="1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xf>
    <xf numFmtId="3" fontId="1" fillId="0" borderId="1" xfId="0" applyNumberFormat="1" applyFont="1" applyBorder="1"/>
    <xf numFmtId="0" fontId="6" fillId="0" borderId="1" xfId="0" quotePrefix="1" applyFont="1" applyBorder="1" applyAlignment="1">
      <alignment horizontal="justify" vertical="top" wrapText="1"/>
    </xf>
    <xf numFmtId="0" fontId="22" fillId="14" borderId="1" xfId="0" applyFont="1" applyFill="1" applyBorder="1" applyAlignment="1">
      <alignment horizontal="center" vertical="center" wrapText="1"/>
    </xf>
    <xf numFmtId="0" fontId="6" fillId="14" borderId="1" xfId="0" applyFont="1" applyFill="1" applyBorder="1" applyAlignment="1">
      <alignment horizontal="center" vertical="center"/>
    </xf>
    <xf numFmtId="0" fontId="6" fillId="14" borderId="1" xfId="0" applyFont="1" applyFill="1" applyBorder="1" applyAlignment="1">
      <alignment horizontal="center" vertical="center" wrapText="1"/>
    </xf>
    <xf numFmtId="3" fontId="6" fillId="14" borderId="1" xfId="0" applyNumberFormat="1" applyFont="1" applyFill="1" applyBorder="1" applyAlignment="1">
      <alignment horizontal="center" vertical="center"/>
    </xf>
    <xf numFmtId="0" fontId="6" fillId="14" borderId="0" xfId="0" applyFont="1" applyFill="1" applyAlignment="1">
      <alignment horizontal="center" vertical="center"/>
    </xf>
    <xf numFmtId="0" fontId="20" fillId="0" borderId="0" xfId="0" applyFont="1" applyAlignment="1">
      <alignment horizontal="center" vertical="center"/>
    </xf>
    <xf numFmtId="3" fontId="6" fillId="0" borderId="8" xfId="0" applyNumberFormat="1" applyFont="1" applyBorder="1" applyAlignment="1">
      <alignment horizontal="center" vertical="center"/>
    </xf>
    <xf numFmtId="3" fontId="6" fillId="12" borderId="8" xfId="0" applyNumberFormat="1" applyFont="1" applyFill="1" applyBorder="1" applyAlignment="1">
      <alignment horizontal="center" vertical="center"/>
    </xf>
    <xf numFmtId="3" fontId="6" fillId="13" borderId="8" xfId="0" applyNumberFormat="1" applyFont="1" applyFill="1" applyBorder="1" applyAlignment="1">
      <alignment horizontal="center" vertical="center"/>
    </xf>
    <xf numFmtId="0" fontId="1" fillId="0" borderId="10" xfId="0" applyFont="1" applyBorder="1" applyAlignment="1">
      <alignment horizontal="center" vertical="center" wrapText="1"/>
    </xf>
    <xf numFmtId="3" fontId="1" fillId="0" borderId="10" xfId="0" applyNumberFormat="1" applyFont="1" applyBorder="1" applyAlignment="1">
      <alignment horizontal="center" vertical="center"/>
    </xf>
    <xf numFmtId="3" fontId="6" fillId="12" borderId="10" xfId="0" applyNumberFormat="1" applyFont="1" applyFill="1" applyBorder="1" applyAlignment="1">
      <alignment horizontal="center" vertical="center"/>
    </xf>
    <xf numFmtId="3" fontId="6" fillId="13" borderId="10" xfId="0" applyNumberFormat="1" applyFont="1" applyFill="1" applyBorder="1" applyAlignment="1">
      <alignment horizontal="center" vertical="center"/>
    </xf>
    <xf numFmtId="0" fontId="20" fillId="0" borderId="0" xfId="0" applyFont="1"/>
    <xf numFmtId="0" fontId="9" fillId="0" borderId="0" xfId="0" applyFont="1" applyAlignment="1">
      <alignment wrapText="1"/>
    </xf>
    <xf numFmtId="0" fontId="1" fillId="0" borderId="0" xfId="0" applyFont="1" applyAlignment="1">
      <alignment horizontal="left"/>
    </xf>
    <xf numFmtId="0" fontId="9" fillId="0" borderId="0" xfId="0" applyFont="1"/>
    <xf numFmtId="0" fontId="1" fillId="0" borderId="0" xfId="0" quotePrefix="1" applyFont="1"/>
    <xf numFmtId="0" fontId="22" fillId="15" borderId="1" xfId="0" applyFont="1" applyFill="1" applyBorder="1" applyAlignment="1">
      <alignment horizontal="center" vertical="center" wrapText="1"/>
    </xf>
    <xf numFmtId="1" fontId="6" fillId="0" borderId="1" xfId="2" applyNumberFormat="1" applyFont="1" applyBorder="1" applyAlignment="1">
      <alignment horizontal="center" vertical="center"/>
    </xf>
    <xf numFmtId="0" fontId="0" fillId="0" borderId="1" xfId="0" applyBorder="1" applyAlignment="1">
      <alignment wrapText="1"/>
    </xf>
    <xf numFmtId="0" fontId="1" fillId="0" borderId="1" xfId="0" applyFont="1" applyBorder="1" applyAlignment="1">
      <alignment horizontal="center" vertical="center"/>
    </xf>
    <xf numFmtId="0" fontId="28" fillId="0" borderId="1" xfId="0" applyFont="1" applyBorder="1" applyAlignment="1">
      <alignment horizontal="justify" vertical="center" wrapText="1"/>
    </xf>
    <xf numFmtId="0" fontId="28" fillId="0" borderId="1" xfId="0" applyFont="1" applyBorder="1" applyAlignment="1">
      <alignment horizontal="center" vertical="center" wrapText="1"/>
    </xf>
    <xf numFmtId="0" fontId="27" fillId="0" borderId="1" xfId="0" applyFont="1" applyBorder="1" applyAlignment="1">
      <alignment wrapText="1"/>
    </xf>
    <xf numFmtId="0" fontId="0" fillId="15" borderId="1" xfId="0" applyFill="1" applyBorder="1" applyAlignment="1">
      <alignment horizontal="center" vertical="center" wrapText="1"/>
    </xf>
    <xf numFmtId="0" fontId="0" fillId="0" borderId="1" xfId="0" applyBorder="1" applyAlignment="1">
      <alignment horizontal="center" vertical="center" wrapText="1"/>
    </xf>
    <xf numFmtId="0" fontId="27" fillId="0" borderId="1" xfId="0" applyFont="1" applyBorder="1" applyAlignment="1">
      <alignment horizontal="center" vertical="center" wrapText="1"/>
    </xf>
    <xf numFmtId="0" fontId="27" fillId="15" borderId="1" xfId="0" applyFont="1" applyFill="1" applyBorder="1" applyAlignment="1">
      <alignment horizontal="left" wrapText="1"/>
    </xf>
    <xf numFmtId="0" fontId="0" fillId="15" borderId="1" xfId="0" applyFill="1" applyBorder="1" applyAlignment="1">
      <alignment wrapText="1"/>
    </xf>
    <xf numFmtId="0" fontId="5" fillId="0" borderId="8" xfId="0" applyFont="1" applyBorder="1" applyAlignment="1">
      <alignment horizontal="left" vertical="top" wrapText="1"/>
    </xf>
    <xf numFmtId="0" fontId="6" fillId="0" borderId="8" xfId="0" quotePrefix="1" applyFont="1" applyBorder="1" applyAlignment="1">
      <alignment horizontal="justify" vertical="top" wrapText="1"/>
    </xf>
    <xf numFmtId="0" fontId="6" fillId="0" borderId="8" xfId="0" quotePrefix="1" applyFont="1" applyBorder="1" applyAlignment="1">
      <alignment horizontal="center" vertical="top" wrapText="1"/>
    </xf>
    <xf numFmtId="0" fontId="6" fillId="0" borderId="8" xfId="0" quotePrefix="1" applyFont="1" applyBorder="1" applyAlignment="1">
      <alignment horizontal="center" vertical="center" wrapText="1"/>
    </xf>
    <xf numFmtId="3" fontId="1" fillId="0" borderId="10" xfId="0" applyNumberFormat="1" applyFont="1" applyBorder="1"/>
    <xf numFmtId="1" fontId="6" fillId="0" borderId="8" xfId="2" applyNumberFormat="1" applyFont="1" applyBorder="1" applyAlignment="1">
      <alignment horizontal="center" vertical="center"/>
    </xf>
    <xf numFmtId="0" fontId="6" fillId="0" borderId="8" xfId="0" quotePrefix="1" applyFont="1" applyBorder="1" applyAlignment="1">
      <alignment horizontal="justify" vertical="center" wrapText="1"/>
    </xf>
    <xf numFmtId="0" fontId="1" fillId="0" borderId="10" xfId="0" quotePrefix="1" applyFont="1" applyBorder="1" applyAlignment="1">
      <alignment horizontal="center" vertical="center" wrapText="1"/>
    </xf>
    <xf numFmtId="0" fontId="1" fillId="0" borderId="10" xfId="0" applyFont="1" applyBorder="1" applyAlignment="1">
      <alignment horizontal="center" vertical="center"/>
    </xf>
    <xf numFmtId="0" fontId="6" fillId="0" borderId="2" xfId="0" quotePrefix="1" applyFont="1" applyBorder="1" applyAlignment="1">
      <alignment horizontal="justify" vertical="top" wrapText="1"/>
    </xf>
    <xf numFmtId="0" fontId="6" fillId="0" borderId="2" xfId="0" quotePrefix="1" applyFont="1" applyBorder="1" applyAlignment="1">
      <alignment horizontal="center" vertical="center" wrapText="1"/>
    </xf>
    <xf numFmtId="1" fontId="6" fillId="0" borderId="2" xfId="2" applyNumberFormat="1" applyFont="1" applyBorder="1" applyAlignment="1">
      <alignment horizontal="center" vertical="center"/>
    </xf>
    <xf numFmtId="3" fontId="1" fillId="0" borderId="11" xfId="0" applyNumberFormat="1" applyFont="1" applyBorder="1"/>
    <xf numFmtId="3" fontId="6" fillId="12" borderId="11" xfId="0" applyNumberFormat="1" applyFont="1" applyFill="1" applyBorder="1" applyAlignment="1">
      <alignment horizontal="center" vertical="center"/>
    </xf>
    <xf numFmtId="3" fontId="6" fillId="13" borderId="11" xfId="0" applyNumberFormat="1" applyFont="1" applyFill="1" applyBorder="1" applyAlignment="1">
      <alignment horizontal="center" vertical="center"/>
    </xf>
    <xf numFmtId="0" fontId="6" fillId="0" borderId="10" xfId="0" applyFont="1" applyBorder="1" applyAlignment="1">
      <alignment horizontal="center" vertical="center" wrapText="1"/>
    </xf>
    <xf numFmtId="0" fontId="6" fillId="0" borderId="10" xfId="0" quotePrefix="1" applyFont="1" applyBorder="1" applyAlignment="1">
      <alignment horizontal="center" vertical="center" wrapText="1"/>
    </xf>
    <xf numFmtId="0" fontId="6" fillId="0" borderId="12" xfId="0" quotePrefix="1" applyFont="1" applyBorder="1" applyAlignment="1">
      <alignment horizontal="justify" vertical="center" wrapText="1"/>
    </xf>
    <xf numFmtId="10" fontId="6" fillId="0" borderId="10" xfId="0" applyNumberFormat="1" applyFont="1" applyBorder="1" applyAlignment="1">
      <alignment horizontal="center" vertical="center"/>
    </xf>
    <xf numFmtId="10" fontId="6" fillId="12" borderId="10" xfId="0" applyNumberFormat="1" applyFont="1" applyFill="1" applyBorder="1" applyAlignment="1">
      <alignment horizontal="center" vertical="center"/>
    </xf>
    <xf numFmtId="0" fontId="1" fillId="0" borderId="10" xfId="0" applyFont="1" applyBorder="1"/>
    <xf numFmtId="0" fontId="6" fillId="15" borderId="8" xfId="0" quotePrefix="1" applyFont="1" applyFill="1" applyBorder="1" applyAlignment="1">
      <alignment horizontal="justify" vertical="top" wrapText="1"/>
    </xf>
    <xf numFmtId="0" fontId="6" fillId="15" borderId="8" xfId="0" quotePrefix="1" applyFont="1" applyFill="1" applyBorder="1" applyAlignment="1">
      <alignment horizontal="left" vertical="top" wrapText="1"/>
    </xf>
    <xf numFmtId="0" fontId="6" fillId="15" borderId="2" xfId="0" quotePrefix="1" applyFont="1" applyFill="1" applyBorder="1" applyAlignment="1">
      <alignment horizontal="justify" vertical="top" wrapText="1"/>
    </xf>
    <xf numFmtId="0" fontId="6" fillId="15" borderId="1" xfId="0" quotePrefix="1" applyFont="1" applyFill="1" applyBorder="1" applyAlignment="1">
      <alignment horizontal="justify" vertical="top" wrapText="1"/>
    </xf>
    <xf numFmtId="0" fontId="27" fillId="15" borderId="1" xfId="0" applyFont="1" applyFill="1" applyBorder="1" applyAlignment="1">
      <alignment wrapText="1"/>
    </xf>
    <xf numFmtId="0" fontId="20" fillId="0" borderId="0" xfId="0" applyFont="1" applyAlignment="1">
      <alignment vertical="center" wrapText="1"/>
    </xf>
    <xf numFmtId="0" fontId="3" fillId="0" borderId="0" xfId="0" applyFont="1" applyAlignment="1">
      <alignment horizontal="center" vertical="center"/>
    </xf>
    <xf numFmtId="0" fontId="19" fillId="0" borderId="0" xfId="0" applyFont="1" applyAlignment="1">
      <alignment horizontal="center" vertical="center"/>
    </xf>
    <xf numFmtId="0" fontId="13" fillId="0" borderId="0" xfId="0" applyFont="1" applyAlignment="1">
      <alignment horizontal="center" vertical="center" wrapText="1"/>
    </xf>
    <xf numFmtId="0" fontId="0"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3" fontId="13" fillId="0" borderId="1" xfId="0" applyNumberFormat="1" applyFont="1" applyBorder="1" applyAlignment="1">
      <alignment horizontal="center" vertical="center"/>
    </xf>
    <xf numFmtId="3" fontId="13" fillId="12" borderId="1" xfId="0" applyNumberFormat="1" applyFont="1" applyFill="1" applyBorder="1" applyAlignment="1">
      <alignment horizontal="center" vertical="center"/>
    </xf>
    <xf numFmtId="3" fontId="13" fillId="13" borderId="1" xfId="0" applyNumberFormat="1" applyFont="1" applyFill="1" applyBorder="1" applyAlignment="1">
      <alignment horizontal="center" vertical="center"/>
    </xf>
    <xf numFmtId="0" fontId="29" fillId="0" borderId="1" xfId="0" applyFont="1" applyBorder="1" applyAlignment="1">
      <alignment horizontal="center" vertical="center" wrapText="1"/>
    </xf>
    <xf numFmtId="0" fontId="13" fillId="0" borderId="1" xfId="0" quotePrefix="1" applyFont="1" applyBorder="1" applyAlignment="1">
      <alignment horizontal="center" vertical="center" wrapText="1"/>
    </xf>
    <xf numFmtId="1" fontId="13" fillId="0" borderId="1" xfId="2" applyNumberFormat="1" applyFont="1" applyBorder="1" applyAlignment="1">
      <alignment horizontal="center" vertical="center"/>
    </xf>
    <xf numFmtId="0" fontId="13" fillId="0" borderId="0" xfId="0" applyFont="1" applyAlignment="1">
      <alignment horizontal="center"/>
    </xf>
    <xf numFmtId="0" fontId="13" fillId="0" borderId="1" xfId="0" applyFont="1" applyBorder="1"/>
    <xf numFmtId="0" fontId="9" fillId="0" borderId="0" xfId="0" applyFont="1" applyAlignment="1">
      <alignment horizontal="center" vertical="center"/>
    </xf>
    <xf numFmtId="43" fontId="13" fillId="12" borderId="1" xfId="3" applyFont="1" applyFill="1" applyBorder="1" applyAlignment="1">
      <alignment horizontal="center" vertical="center"/>
    </xf>
    <xf numFmtId="0" fontId="3" fillId="0" borderId="0" xfId="0" applyFont="1" applyBorder="1"/>
    <xf numFmtId="0" fontId="20" fillId="0" borderId="0" xfId="0" quotePrefix="1" applyFont="1" applyAlignment="1">
      <alignment horizontal="center" vertical="center"/>
    </xf>
    <xf numFmtId="0" fontId="6" fillId="0" borderId="0" xfId="0" applyFont="1" applyBorder="1"/>
    <xf numFmtId="0" fontId="13" fillId="0" borderId="0" xfId="0" applyFont="1" applyBorder="1"/>
    <xf numFmtId="0" fontId="13" fillId="0" borderId="0" xfId="0" applyFont="1" applyBorder="1" applyAlignment="1">
      <alignment horizontal="center"/>
    </xf>
    <xf numFmtId="0" fontId="13" fillId="0" borderId="0" xfId="0" applyFont="1" applyBorder="1" applyAlignment="1">
      <alignment horizontal="center" vertical="center"/>
    </xf>
    <xf numFmtId="0" fontId="1" fillId="0" borderId="0" xfId="0" applyFont="1" applyBorder="1" applyAlignment="1">
      <alignment horizontal="center" vertical="center"/>
    </xf>
    <xf numFmtId="43" fontId="13" fillId="0" borderId="1" xfId="3" applyFont="1" applyBorder="1" applyAlignment="1">
      <alignment horizontal="center" vertical="center"/>
    </xf>
    <xf numFmtId="0" fontId="7" fillId="0" borderId="0" xfId="0" applyFont="1" applyAlignment="1">
      <alignment horizontal="center"/>
    </xf>
    <xf numFmtId="0" fontId="2" fillId="4" borderId="1" xfId="0" applyFont="1" applyFill="1" applyBorder="1" applyAlignment="1">
      <alignment horizontal="left" vertical="center" indent="1"/>
    </xf>
    <xf numFmtId="0" fontId="3" fillId="0" borderId="1" xfId="0" quotePrefix="1" applyFont="1" applyBorder="1" applyAlignment="1">
      <alignment horizontal="center" vertical="center"/>
    </xf>
    <xf numFmtId="0" fontId="3" fillId="0" borderId="1" xfId="0" applyFont="1" applyBorder="1" applyAlignment="1">
      <alignment horizontal="center" vertical="center"/>
    </xf>
    <xf numFmtId="0" fontId="4" fillId="11" borderId="1" xfId="0" applyFont="1" applyFill="1" applyBorder="1" applyAlignment="1">
      <alignment horizontal="center" vertical="center"/>
    </xf>
    <xf numFmtId="0" fontId="0" fillId="0" borderId="1" xfId="0" applyBorder="1" applyAlignment="1">
      <alignment horizontal="left" vertical="center" indent="1"/>
    </xf>
    <xf numFmtId="0" fontId="4" fillId="11" borderId="1" xfId="0" applyFont="1" applyFill="1" applyBorder="1" applyAlignment="1">
      <alignment horizontal="left" vertical="center" indent="1"/>
    </xf>
    <xf numFmtId="0" fontId="14" fillId="0" borderId="4" xfId="0" quotePrefix="1" applyFont="1" applyBorder="1" applyAlignment="1">
      <alignment horizontal="center" vertical="center" wrapText="1"/>
    </xf>
    <xf numFmtId="0" fontId="14" fillId="0" borderId="9" xfId="0" quotePrefix="1" applyFont="1" applyBorder="1" applyAlignment="1">
      <alignment horizontal="center" vertical="center" wrapText="1"/>
    </xf>
    <xf numFmtId="0" fontId="4" fillId="2"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8" borderId="1" xfId="0" applyFont="1" applyFill="1" applyBorder="1" applyAlignment="1">
      <alignment horizontal="center" vertical="center"/>
    </xf>
    <xf numFmtId="0" fontId="4" fillId="9"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6" borderId="1" xfId="0" applyFont="1" applyFill="1" applyBorder="1" applyAlignment="1">
      <alignment horizontal="center" wrapText="1"/>
    </xf>
    <xf numFmtId="0" fontId="17" fillId="0" borderId="6" xfId="0" quotePrefix="1" applyFont="1" applyBorder="1" applyAlignment="1">
      <alignment horizontal="left" wrapText="1"/>
    </xf>
    <xf numFmtId="0" fontId="17" fillId="0" borderId="7" xfId="0" quotePrefix="1" applyFont="1" applyBorder="1" applyAlignment="1">
      <alignment horizontal="left" wrapText="1"/>
    </xf>
    <xf numFmtId="0" fontId="12" fillId="0" borderId="0" xfId="0" applyFont="1" applyBorder="1" applyAlignment="1">
      <alignment vertical="center" wrapText="1"/>
    </xf>
    <xf numFmtId="0" fontId="8" fillId="6" borderId="1" xfId="0" applyFont="1" applyFill="1" applyBorder="1" applyAlignment="1">
      <alignment horizontal="center" vertical="center"/>
    </xf>
    <xf numFmtId="0" fontId="5" fillId="5" borderId="1" xfId="0" applyFont="1" applyFill="1" applyBorder="1" applyAlignment="1">
      <alignment horizontal="center" wrapText="1"/>
    </xf>
    <xf numFmtId="0" fontId="9" fillId="0" borderId="0" xfId="0" applyFont="1" applyAlignment="1">
      <alignment horizontal="center" vertical="center" wrapText="1"/>
    </xf>
    <xf numFmtId="0" fontId="20" fillId="0" borderId="0" xfId="0" applyFont="1" applyAlignment="1">
      <alignment horizontal="center" vertical="center" wrapText="1"/>
    </xf>
    <xf numFmtId="0" fontId="1" fillId="0" borderId="0" xfId="0" quotePrefix="1" applyFont="1" applyBorder="1" applyAlignment="1">
      <alignment horizontal="center"/>
    </xf>
    <xf numFmtId="0" fontId="1" fillId="0" borderId="0" xfId="0" applyFont="1" applyBorder="1" applyAlignment="1">
      <alignment horizontal="center"/>
    </xf>
    <xf numFmtId="0" fontId="9" fillId="0" borderId="0" xfId="0" applyFont="1" applyAlignment="1">
      <alignment horizontal="center"/>
    </xf>
    <xf numFmtId="0" fontId="9" fillId="0" borderId="0" xfId="0" applyFont="1" applyAlignment="1">
      <alignment horizontal="center" vertical="center"/>
    </xf>
    <xf numFmtId="0" fontId="20" fillId="0" borderId="0" xfId="0" applyFont="1" applyAlignment="1">
      <alignment horizontal="center"/>
    </xf>
    <xf numFmtId="0" fontId="8" fillId="5" borderId="1" xfId="0" applyFont="1" applyFill="1" applyBorder="1" applyAlignment="1">
      <alignment horizontal="center" vertical="center"/>
    </xf>
    <xf numFmtId="0" fontId="20" fillId="0" borderId="0" xfId="0" applyFont="1" applyBorder="1" applyAlignment="1">
      <alignment horizontal="center" wrapText="1"/>
    </xf>
    <xf numFmtId="0" fontId="20"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top"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10" borderId="2" xfId="0" applyFont="1" applyFill="1" applyBorder="1" applyAlignment="1">
      <alignment horizontal="center" vertical="center"/>
    </xf>
    <xf numFmtId="0" fontId="8" fillId="10" borderId="3" xfId="0" applyFont="1" applyFill="1" applyBorder="1" applyAlignment="1">
      <alignment horizontal="center" vertical="center"/>
    </xf>
    <xf numFmtId="0" fontId="5" fillId="10" borderId="2" xfId="0" applyFont="1" applyFill="1" applyBorder="1" applyAlignment="1">
      <alignment horizontal="center" wrapText="1"/>
    </xf>
    <xf numFmtId="0" fontId="5" fillId="10" borderId="3" xfId="0" applyFont="1" applyFill="1" applyBorder="1" applyAlignment="1">
      <alignment horizontal="center" wrapText="1"/>
    </xf>
    <xf numFmtId="0" fontId="5" fillId="5" borderId="2" xfId="0" applyFont="1" applyFill="1" applyBorder="1" applyAlignment="1">
      <alignment horizontal="center" wrapText="1"/>
    </xf>
    <xf numFmtId="0" fontId="5" fillId="5" borderId="3" xfId="0" applyFont="1" applyFill="1" applyBorder="1" applyAlignment="1">
      <alignment horizontal="center" wrapText="1"/>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6" borderId="2" xfId="0" applyFont="1" applyFill="1" applyBorder="1" applyAlignment="1">
      <alignment horizontal="center" wrapText="1"/>
    </xf>
    <xf numFmtId="0" fontId="5" fillId="6" borderId="3" xfId="0" applyFont="1" applyFill="1" applyBorder="1" applyAlignment="1">
      <alignment horizont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2" fillId="0" borderId="0" xfId="0" applyFont="1" applyAlignment="1">
      <alignment vertical="center" wrapText="1"/>
    </xf>
  </cellXfs>
  <cellStyles count="4">
    <cellStyle name="Hipervínculo 2" xfId="1"/>
    <cellStyle name="Millares" xfId="3" builtinId="3"/>
    <cellStyle name="Normal" xfId="0" builtinId="0"/>
    <cellStyle name="Porcentaje" xfId="2" builtinId="5"/>
  </cellStyles>
  <dxfs count="0"/>
  <tableStyles count="0" defaultTableStyle="TableStyleMedium2" defaultPivotStyle="PivotStyleLight16"/>
  <colors>
    <mruColors>
      <color rgb="FF7B2F35"/>
      <color rgb="FFBE904C"/>
      <color rgb="FFDEB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2</xdr:col>
      <xdr:colOff>1157367</xdr:colOff>
      <xdr:row>3</xdr:row>
      <xdr:rowOff>140851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6" y="1"/>
          <a:ext cx="2160000" cy="626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2</xdr:col>
      <xdr:colOff>606156</xdr:colOff>
      <xdr:row>3</xdr:row>
      <xdr:rowOff>140851</xdr:rowOff>
    </xdr:to>
    <xdr:pic>
      <xdr:nvPicPr>
        <xdr:cNvPr id="2" name="Imagen 1">
          <a:extLst>
            <a:ext uri="{FF2B5EF4-FFF2-40B4-BE49-F238E27FC236}">
              <a16:creationId xmlns:a16="http://schemas.microsoft.com/office/drawing/2014/main" id="{FD03CC51-1BBB-4FA6-9A5E-6A5C6F2A6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1" y="1"/>
          <a:ext cx="2180955" cy="6437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1"/>
  <sheetViews>
    <sheetView topLeftCell="A32" zoomScale="82" zoomScaleNormal="82" workbookViewId="0">
      <selection activeCell="D39" sqref="D39"/>
    </sheetView>
  </sheetViews>
  <sheetFormatPr baseColWidth="10" defaultColWidth="11.42578125" defaultRowHeight="12.75" x14ac:dyDescent="0.2"/>
  <cols>
    <col min="1" max="1" width="2.7109375" style="1" customWidth="1"/>
    <col min="2" max="2" width="15" style="42" customWidth="1"/>
    <col min="3" max="3" width="20.7109375" style="1" customWidth="1"/>
    <col min="4" max="4" width="32.5703125" style="1" customWidth="1"/>
    <col min="5" max="5" width="20.7109375" style="1" customWidth="1"/>
    <col min="6" max="10" width="10.7109375" style="1" customWidth="1"/>
    <col min="11" max="16" width="6.7109375" style="1" customWidth="1"/>
    <col min="17" max="17" width="9.42578125" style="1" bestFit="1" customWidth="1"/>
    <col min="18" max="21" width="6.7109375" style="1" customWidth="1"/>
    <col min="22" max="22" width="9.42578125" style="1" bestFit="1" customWidth="1"/>
    <col min="23" max="26" width="6.7109375" style="1" customWidth="1"/>
    <col min="27" max="27" width="9.42578125" style="1" bestFit="1" customWidth="1"/>
    <col min="28" max="28" width="19" style="1" bestFit="1" customWidth="1"/>
    <col min="29" max="29" width="2.7109375" style="1" customWidth="1"/>
    <col min="30" max="16384" width="11.42578125" style="1"/>
  </cols>
  <sheetData>
    <row r="1" spans="2:53" x14ac:dyDescent="0.2">
      <c r="AB1" s="8" t="s">
        <v>29</v>
      </c>
    </row>
    <row r="2" spans="2:53" x14ac:dyDescent="0.2">
      <c r="AB2" s="8" t="s">
        <v>30</v>
      </c>
    </row>
    <row r="3" spans="2:53" x14ac:dyDescent="0.2">
      <c r="AB3" s="8" t="s">
        <v>31</v>
      </c>
    </row>
    <row r="5" spans="2:53" ht="18" x14ac:dyDescent="0.25">
      <c r="B5" s="133" t="s">
        <v>27</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row>
    <row r="7" spans="2:53" s="2" customFormat="1" ht="15" customHeight="1" x14ac:dyDescent="0.15">
      <c r="B7" s="134" t="s">
        <v>2</v>
      </c>
      <c r="C7" s="134"/>
      <c r="D7" s="135" t="s">
        <v>33</v>
      </c>
      <c r="E7" s="136"/>
      <c r="F7" s="136"/>
      <c r="G7" s="136"/>
      <c r="H7" s="136"/>
      <c r="I7" s="136"/>
      <c r="J7" s="136"/>
      <c r="M7" s="137" t="s">
        <v>26</v>
      </c>
      <c r="N7" s="137"/>
      <c r="O7" s="137"/>
      <c r="P7" s="137"/>
      <c r="Q7" s="137"/>
      <c r="R7" s="137"/>
      <c r="S7" s="137"/>
      <c r="T7" s="137"/>
      <c r="U7" s="137"/>
      <c r="V7" s="137"/>
      <c r="W7" s="137"/>
      <c r="X7" s="137"/>
      <c r="Y7" s="137"/>
      <c r="Z7" s="137"/>
      <c r="AA7" s="137"/>
      <c r="AB7" s="137"/>
    </row>
    <row r="8" spans="2:53" s="2" customFormat="1" ht="15" customHeight="1" x14ac:dyDescent="0.15">
      <c r="B8" s="134" t="s">
        <v>28</v>
      </c>
      <c r="C8" s="138"/>
      <c r="D8" s="135" t="s">
        <v>75</v>
      </c>
      <c r="E8" s="136"/>
      <c r="F8" s="136"/>
      <c r="G8" s="136"/>
      <c r="H8" s="136"/>
      <c r="I8" s="136"/>
      <c r="J8" s="136"/>
      <c r="M8" s="139" t="s">
        <v>0</v>
      </c>
      <c r="N8" s="139"/>
      <c r="O8" s="140" t="s">
        <v>72</v>
      </c>
      <c r="P8" s="141"/>
      <c r="Q8" s="141"/>
      <c r="R8" s="141"/>
      <c r="S8" s="141"/>
      <c r="T8" s="141"/>
      <c r="U8" s="15"/>
      <c r="V8" s="16"/>
      <c r="W8" s="15"/>
      <c r="X8" s="16"/>
      <c r="Y8" s="15"/>
      <c r="Z8" s="16"/>
      <c r="AA8" s="17"/>
      <c r="AB8" s="16"/>
    </row>
    <row r="9" spans="2:53" s="2" customFormat="1" ht="15" customHeight="1" x14ac:dyDescent="0.15">
      <c r="B9" s="134" t="s">
        <v>25</v>
      </c>
      <c r="C9" s="138"/>
      <c r="D9" s="135" t="s">
        <v>32</v>
      </c>
      <c r="E9" s="136"/>
      <c r="F9" s="136"/>
      <c r="G9" s="136"/>
      <c r="H9" s="136"/>
      <c r="I9" s="136"/>
      <c r="J9" s="136"/>
      <c r="M9" s="139" t="s">
        <v>1</v>
      </c>
      <c r="N9" s="139"/>
      <c r="O9" s="148" t="s">
        <v>64</v>
      </c>
      <c r="P9" s="148"/>
      <c r="Q9" s="148"/>
      <c r="R9" s="148"/>
      <c r="S9" s="148"/>
      <c r="T9" s="148"/>
      <c r="U9" s="148"/>
      <c r="V9" s="148"/>
      <c r="W9" s="148"/>
      <c r="X9" s="148"/>
      <c r="Y9" s="148"/>
      <c r="Z9" s="148"/>
      <c r="AA9" s="148"/>
      <c r="AB9" s="148"/>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row>
    <row r="10" spans="2:53" s="2" customFormat="1" ht="36" customHeight="1" x14ac:dyDescent="0.2">
      <c r="B10" s="42"/>
      <c r="O10" s="149"/>
      <c r="P10" s="149"/>
      <c r="Q10" s="149"/>
      <c r="R10" s="149"/>
      <c r="S10" s="149"/>
      <c r="T10" s="149"/>
      <c r="U10" s="149"/>
      <c r="V10" s="149"/>
      <c r="W10" s="149"/>
      <c r="X10" s="149"/>
      <c r="Y10" s="149"/>
      <c r="Z10" s="149"/>
      <c r="AA10" s="149"/>
      <c r="AB10" s="149"/>
    </row>
    <row r="11" spans="2:53" s="2" customFormat="1" ht="11.25" customHeight="1" x14ac:dyDescent="0.15">
      <c r="B11" s="142" t="s">
        <v>3</v>
      </c>
      <c r="C11" s="142"/>
      <c r="D11" s="142"/>
      <c r="E11" s="142"/>
      <c r="F11" s="142"/>
      <c r="G11" s="142"/>
      <c r="H11" s="142"/>
      <c r="I11" s="142"/>
      <c r="J11" s="142"/>
      <c r="K11" s="142"/>
      <c r="L11" s="142"/>
      <c r="M11" s="143" t="s">
        <v>14</v>
      </c>
      <c r="N11" s="143"/>
      <c r="O11" s="143"/>
      <c r="P11" s="143"/>
      <c r="Q11" s="143"/>
      <c r="R11" s="144" t="s">
        <v>15</v>
      </c>
      <c r="S11" s="144"/>
      <c r="T11" s="144"/>
      <c r="U11" s="144"/>
      <c r="V11" s="144"/>
      <c r="W11" s="145" t="s">
        <v>23</v>
      </c>
      <c r="X11" s="145"/>
      <c r="Y11" s="145"/>
      <c r="Z11" s="145"/>
      <c r="AA11" s="145"/>
      <c r="AB11" s="177" t="s">
        <v>24</v>
      </c>
    </row>
    <row r="12" spans="2:53" s="3" customFormat="1" ht="10.5" customHeight="1" x14ac:dyDescent="0.15">
      <c r="B12" s="185" t="s">
        <v>13</v>
      </c>
      <c r="C12" s="165" t="s">
        <v>4</v>
      </c>
      <c r="D12" s="165" t="s">
        <v>5</v>
      </c>
      <c r="E12" s="165" t="s">
        <v>6</v>
      </c>
      <c r="F12" s="167" t="s">
        <v>18</v>
      </c>
      <c r="G12" s="165" t="s">
        <v>7</v>
      </c>
      <c r="H12" s="165" t="s">
        <v>8</v>
      </c>
      <c r="I12" s="167" t="s">
        <v>17</v>
      </c>
      <c r="J12" s="167" t="s">
        <v>16</v>
      </c>
      <c r="K12" s="181" t="s">
        <v>12</v>
      </c>
      <c r="L12" s="182"/>
      <c r="M12" s="179" t="s">
        <v>19</v>
      </c>
      <c r="N12" s="179" t="s">
        <v>20</v>
      </c>
      <c r="O12" s="179" t="s">
        <v>21</v>
      </c>
      <c r="P12" s="179" t="s">
        <v>22</v>
      </c>
      <c r="Q12" s="175" t="s">
        <v>11</v>
      </c>
      <c r="R12" s="173" t="s">
        <v>19</v>
      </c>
      <c r="S12" s="173" t="s">
        <v>20</v>
      </c>
      <c r="T12" s="173" t="s">
        <v>21</v>
      </c>
      <c r="U12" s="173" t="s">
        <v>22</v>
      </c>
      <c r="V12" s="183" t="s">
        <v>11</v>
      </c>
      <c r="W12" s="171" t="s">
        <v>19</v>
      </c>
      <c r="X12" s="171" t="s">
        <v>20</v>
      </c>
      <c r="Y12" s="171" t="s">
        <v>21</v>
      </c>
      <c r="Z12" s="171" t="s">
        <v>22</v>
      </c>
      <c r="AA12" s="169" t="s">
        <v>11</v>
      </c>
      <c r="AB12" s="178"/>
    </row>
    <row r="13" spans="2:53" s="3" customFormat="1" ht="10.5" customHeight="1" x14ac:dyDescent="0.15">
      <c r="B13" s="186"/>
      <c r="C13" s="166"/>
      <c r="D13" s="166"/>
      <c r="E13" s="166"/>
      <c r="F13" s="168"/>
      <c r="G13" s="166"/>
      <c r="H13" s="166"/>
      <c r="I13" s="168"/>
      <c r="J13" s="168"/>
      <c r="K13" s="5" t="s">
        <v>10</v>
      </c>
      <c r="L13" s="5" t="s">
        <v>9</v>
      </c>
      <c r="M13" s="180"/>
      <c r="N13" s="180"/>
      <c r="O13" s="180"/>
      <c r="P13" s="180"/>
      <c r="Q13" s="176"/>
      <c r="R13" s="174"/>
      <c r="S13" s="174"/>
      <c r="T13" s="174"/>
      <c r="U13" s="174"/>
      <c r="V13" s="184"/>
      <c r="W13" s="172"/>
      <c r="X13" s="172"/>
      <c r="Y13" s="172"/>
      <c r="Z13" s="172"/>
      <c r="AA13" s="170"/>
      <c r="AB13" s="146"/>
    </row>
    <row r="14" spans="2:53" s="4" customFormat="1" ht="11.25" x14ac:dyDescent="0.25">
      <c r="B14" s="41"/>
      <c r="C14" s="6"/>
      <c r="D14" s="6"/>
      <c r="E14" s="6"/>
      <c r="F14" s="6"/>
      <c r="G14" s="6"/>
      <c r="H14" s="9"/>
      <c r="I14" s="9"/>
      <c r="J14" s="9"/>
      <c r="K14" s="11"/>
      <c r="L14" s="12"/>
      <c r="M14" s="11"/>
      <c r="N14" s="11"/>
      <c r="O14" s="11"/>
      <c r="P14" s="11"/>
      <c r="Q14" s="13">
        <f t="shared" ref="Q14:Q30" si="0">SUM(M14:P14)</f>
        <v>0</v>
      </c>
      <c r="R14" s="11"/>
      <c r="S14" s="11"/>
      <c r="T14" s="11"/>
      <c r="U14" s="11"/>
      <c r="V14" s="13">
        <f t="shared" ref="V14:V30" si="1">SUM(R14:U14)</f>
        <v>0</v>
      </c>
      <c r="W14" s="14">
        <f>M14-R14</f>
        <v>0</v>
      </c>
      <c r="X14" s="14">
        <f>N14-S14</f>
        <v>0</v>
      </c>
      <c r="Y14" s="14">
        <f>O14-T14</f>
        <v>0</v>
      </c>
      <c r="Z14" s="14">
        <f>P14-U14</f>
        <v>0</v>
      </c>
      <c r="AA14" s="14">
        <f t="shared" ref="AA14:AA30" si="2">SUM(W14:Z14)</f>
        <v>0</v>
      </c>
      <c r="AB14" s="7"/>
    </row>
    <row r="15" spans="2:53" s="56" customFormat="1" ht="171" customHeight="1" x14ac:dyDescent="0.25">
      <c r="B15" s="76" t="s">
        <v>35</v>
      </c>
      <c r="C15" s="70" t="s">
        <v>71</v>
      </c>
      <c r="D15" s="52" t="s">
        <v>45</v>
      </c>
      <c r="E15" s="52" t="s">
        <v>52</v>
      </c>
      <c r="F15" s="52" t="s">
        <v>128</v>
      </c>
      <c r="G15" s="52" t="s">
        <v>61</v>
      </c>
      <c r="H15" s="53" t="s">
        <v>34</v>
      </c>
      <c r="I15" s="54" t="s">
        <v>65</v>
      </c>
      <c r="J15" s="54" t="s">
        <v>62</v>
      </c>
      <c r="K15" s="55">
        <v>0</v>
      </c>
      <c r="L15" s="53">
        <v>2021</v>
      </c>
      <c r="M15" s="55">
        <v>5</v>
      </c>
      <c r="N15" s="55">
        <v>25</v>
      </c>
      <c r="O15" s="55">
        <v>50</v>
      </c>
      <c r="P15" s="55">
        <v>20</v>
      </c>
      <c r="Q15" s="55">
        <f t="shared" si="0"/>
        <v>100</v>
      </c>
      <c r="R15" s="55">
        <v>0</v>
      </c>
      <c r="S15" s="55">
        <v>0</v>
      </c>
      <c r="T15" s="55">
        <v>0</v>
      </c>
      <c r="U15" s="55">
        <v>0</v>
      </c>
      <c r="V15" s="55">
        <f t="shared" si="1"/>
        <v>0</v>
      </c>
      <c r="W15" s="55">
        <v>0</v>
      </c>
      <c r="X15" s="55">
        <v>0</v>
      </c>
      <c r="Y15" s="55">
        <v>0</v>
      </c>
      <c r="Z15" s="55">
        <v>0</v>
      </c>
      <c r="AA15" s="55">
        <f t="shared" si="2"/>
        <v>0</v>
      </c>
      <c r="AB15" s="52" t="s">
        <v>63</v>
      </c>
    </row>
    <row r="16" spans="2:53" s="56" customFormat="1" ht="97.5" customHeight="1" x14ac:dyDescent="0.25">
      <c r="B16" s="76" t="s">
        <v>36</v>
      </c>
      <c r="C16" s="70" t="s">
        <v>69</v>
      </c>
      <c r="D16" s="52" t="s">
        <v>70</v>
      </c>
      <c r="E16" s="52" t="s">
        <v>53</v>
      </c>
      <c r="F16" s="52" t="s">
        <v>60</v>
      </c>
      <c r="G16" s="52" t="s">
        <v>61</v>
      </c>
      <c r="H16" s="53" t="s">
        <v>34</v>
      </c>
      <c r="I16" s="54" t="s">
        <v>65</v>
      </c>
      <c r="J16" s="54" t="s">
        <v>62</v>
      </c>
      <c r="K16" s="55">
        <v>0</v>
      </c>
      <c r="L16" s="53">
        <v>2021</v>
      </c>
      <c r="M16" s="55">
        <v>5</v>
      </c>
      <c r="N16" s="55">
        <v>25</v>
      </c>
      <c r="O16" s="55">
        <v>50</v>
      </c>
      <c r="P16" s="55">
        <v>20</v>
      </c>
      <c r="Q16" s="55">
        <f t="shared" si="0"/>
        <v>100</v>
      </c>
      <c r="R16" s="55">
        <v>0</v>
      </c>
      <c r="S16" s="55">
        <v>0</v>
      </c>
      <c r="T16" s="55">
        <v>0</v>
      </c>
      <c r="U16" s="55">
        <v>0</v>
      </c>
      <c r="V16" s="55">
        <f t="shared" si="1"/>
        <v>0</v>
      </c>
      <c r="W16" s="55">
        <v>0</v>
      </c>
      <c r="X16" s="55">
        <v>0</v>
      </c>
      <c r="Y16" s="55">
        <v>0</v>
      </c>
      <c r="Z16" s="55">
        <v>0</v>
      </c>
      <c r="AA16" s="55">
        <f t="shared" si="2"/>
        <v>0</v>
      </c>
      <c r="AB16" s="52" t="s">
        <v>63</v>
      </c>
    </row>
    <row r="17" spans="2:28" s="56" customFormat="1" ht="96" customHeight="1" x14ac:dyDescent="0.25">
      <c r="B17" s="76" t="s">
        <v>37</v>
      </c>
      <c r="C17" s="70" t="s">
        <v>68</v>
      </c>
      <c r="D17" s="52" t="s">
        <v>129</v>
      </c>
      <c r="E17" s="52" t="s">
        <v>54</v>
      </c>
      <c r="F17" s="52" t="s">
        <v>60</v>
      </c>
      <c r="G17" s="52" t="s">
        <v>61</v>
      </c>
      <c r="H17" s="53" t="s">
        <v>34</v>
      </c>
      <c r="I17" s="54" t="s">
        <v>65</v>
      </c>
      <c r="J17" s="54" t="s">
        <v>66</v>
      </c>
      <c r="K17" s="55">
        <v>0</v>
      </c>
      <c r="L17" s="53">
        <v>2021</v>
      </c>
      <c r="M17" s="55">
        <v>5</v>
      </c>
      <c r="N17" s="55">
        <v>25</v>
      </c>
      <c r="O17" s="55">
        <v>50</v>
      </c>
      <c r="P17" s="55">
        <v>20</v>
      </c>
      <c r="Q17" s="55">
        <f t="shared" si="0"/>
        <v>100</v>
      </c>
      <c r="R17" s="55">
        <v>0</v>
      </c>
      <c r="S17" s="55">
        <v>0</v>
      </c>
      <c r="T17" s="55">
        <v>0</v>
      </c>
      <c r="U17" s="55">
        <v>0</v>
      </c>
      <c r="V17" s="55">
        <f t="shared" si="1"/>
        <v>0</v>
      </c>
      <c r="W17" s="55">
        <v>0</v>
      </c>
      <c r="X17" s="55">
        <v>0</v>
      </c>
      <c r="Y17" s="55">
        <v>0</v>
      </c>
      <c r="Z17" s="55">
        <v>0</v>
      </c>
      <c r="AA17" s="55">
        <f t="shared" si="2"/>
        <v>0</v>
      </c>
      <c r="AB17" s="52" t="s">
        <v>63</v>
      </c>
    </row>
    <row r="18" spans="2:28" s="56" customFormat="1" ht="99" customHeight="1" x14ac:dyDescent="0.25">
      <c r="B18" s="76" t="s">
        <v>38</v>
      </c>
      <c r="C18" s="70" t="s">
        <v>67</v>
      </c>
      <c r="D18" s="52" t="s">
        <v>46</v>
      </c>
      <c r="E18" s="52" t="s">
        <v>55</v>
      </c>
      <c r="F18" s="52" t="s">
        <v>60</v>
      </c>
      <c r="G18" s="52" t="s">
        <v>61</v>
      </c>
      <c r="H18" s="53" t="s">
        <v>34</v>
      </c>
      <c r="I18" s="54" t="s">
        <v>65</v>
      </c>
      <c r="J18" s="54" t="s">
        <v>66</v>
      </c>
      <c r="K18" s="55">
        <v>0</v>
      </c>
      <c r="L18" s="53">
        <v>2021</v>
      </c>
      <c r="M18" s="55">
        <v>5</v>
      </c>
      <c r="N18" s="55">
        <v>25</v>
      </c>
      <c r="O18" s="55">
        <v>50</v>
      </c>
      <c r="P18" s="55">
        <v>20</v>
      </c>
      <c r="Q18" s="55">
        <f t="shared" si="0"/>
        <v>100</v>
      </c>
      <c r="R18" s="55">
        <v>0</v>
      </c>
      <c r="S18" s="55">
        <v>0</v>
      </c>
      <c r="T18" s="55">
        <v>0</v>
      </c>
      <c r="U18" s="55">
        <v>0</v>
      </c>
      <c r="V18" s="55">
        <f t="shared" si="1"/>
        <v>0</v>
      </c>
      <c r="W18" s="55">
        <v>0</v>
      </c>
      <c r="X18" s="55">
        <v>0</v>
      </c>
      <c r="Y18" s="55">
        <v>0</v>
      </c>
      <c r="Z18" s="55">
        <v>0</v>
      </c>
      <c r="AA18" s="55">
        <f t="shared" si="2"/>
        <v>0</v>
      </c>
      <c r="AB18" s="52" t="s">
        <v>63</v>
      </c>
    </row>
    <row r="19" spans="2:28" s="56" customFormat="1" ht="92.25" customHeight="1" x14ac:dyDescent="0.25">
      <c r="B19" s="107" t="s">
        <v>39</v>
      </c>
      <c r="C19" s="70" t="s">
        <v>41</v>
      </c>
      <c r="D19" s="52" t="s">
        <v>47</v>
      </c>
      <c r="E19" s="52" t="s">
        <v>56</v>
      </c>
      <c r="F19" s="52" t="s">
        <v>60</v>
      </c>
      <c r="G19" s="52" t="s">
        <v>61</v>
      </c>
      <c r="H19" s="53" t="s">
        <v>34</v>
      </c>
      <c r="I19" s="54" t="s">
        <v>65</v>
      </c>
      <c r="J19" s="54" t="s">
        <v>66</v>
      </c>
      <c r="K19" s="55">
        <v>0</v>
      </c>
      <c r="L19" s="53">
        <v>2021</v>
      </c>
      <c r="M19" s="55">
        <v>5</v>
      </c>
      <c r="N19" s="55">
        <v>25</v>
      </c>
      <c r="O19" s="55">
        <v>50</v>
      </c>
      <c r="P19" s="55">
        <v>20</v>
      </c>
      <c r="Q19" s="55">
        <f t="shared" si="0"/>
        <v>100</v>
      </c>
      <c r="R19" s="55">
        <v>0</v>
      </c>
      <c r="S19" s="55">
        <v>0</v>
      </c>
      <c r="T19" s="55">
        <v>0</v>
      </c>
      <c r="U19" s="55">
        <v>0</v>
      </c>
      <c r="V19" s="55">
        <f t="shared" si="1"/>
        <v>0</v>
      </c>
      <c r="W19" s="55">
        <v>0</v>
      </c>
      <c r="X19" s="55">
        <v>0</v>
      </c>
      <c r="Y19" s="55">
        <v>0</v>
      </c>
      <c r="Z19" s="55">
        <v>0</v>
      </c>
      <c r="AA19" s="55">
        <f t="shared" si="2"/>
        <v>0</v>
      </c>
      <c r="AB19" s="52" t="s">
        <v>63</v>
      </c>
    </row>
    <row r="20" spans="2:28" s="56" customFormat="1" ht="111" customHeight="1" x14ac:dyDescent="0.25">
      <c r="B20" s="107" t="s">
        <v>126</v>
      </c>
      <c r="C20" s="52" t="s">
        <v>42</v>
      </c>
      <c r="D20" s="52" t="s">
        <v>48</v>
      </c>
      <c r="E20" s="52" t="s">
        <v>57</v>
      </c>
      <c r="F20" s="52" t="s">
        <v>60</v>
      </c>
      <c r="G20" s="52" t="s">
        <v>61</v>
      </c>
      <c r="H20" s="53" t="s">
        <v>34</v>
      </c>
      <c r="I20" s="54" t="s">
        <v>65</v>
      </c>
      <c r="J20" s="54" t="s">
        <v>66</v>
      </c>
      <c r="K20" s="55">
        <v>0</v>
      </c>
      <c r="L20" s="53">
        <v>2021</v>
      </c>
      <c r="M20" s="55">
        <v>5</v>
      </c>
      <c r="N20" s="55">
        <v>25</v>
      </c>
      <c r="O20" s="55">
        <v>50</v>
      </c>
      <c r="P20" s="55">
        <v>20</v>
      </c>
      <c r="Q20" s="55">
        <f t="shared" si="0"/>
        <v>100</v>
      </c>
      <c r="R20" s="55">
        <v>0</v>
      </c>
      <c r="S20" s="55">
        <v>0</v>
      </c>
      <c r="T20" s="55">
        <v>0</v>
      </c>
      <c r="U20" s="55">
        <v>0</v>
      </c>
      <c r="V20" s="55">
        <f t="shared" si="1"/>
        <v>0</v>
      </c>
      <c r="W20" s="55">
        <v>0</v>
      </c>
      <c r="X20" s="55">
        <v>0</v>
      </c>
      <c r="Y20" s="55">
        <v>0</v>
      </c>
      <c r="Z20" s="55">
        <v>0</v>
      </c>
      <c r="AA20" s="55">
        <f t="shared" si="2"/>
        <v>0</v>
      </c>
      <c r="AB20" s="52" t="s">
        <v>63</v>
      </c>
    </row>
    <row r="21" spans="2:28" s="56" customFormat="1" ht="171" customHeight="1" x14ac:dyDescent="0.25">
      <c r="B21" s="107" t="s">
        <v>40</v>
      </c>
      <c r="C21" s="70" t="s">
        <v>43</v>
      </c>
      <c r="D21" s="52" t="s">
        <v>49</v>
      </c>
      <c r="E21" s="52" t="s">
        <v>58</v>
      </c>
      <c r="F21" s="52" t="s">
        <v>60</v>
      </c>
      <c r="G21" s="52" t="s">
        <v>61</v>
      </c>
      <c r="H21" s="53" t="s">
        <v>34</v>
      </c>
      <c r="I21" s="54" t="s">
        <v>65</v>
      </c>
      <c r="J21" s="54" t="s">
        <v>66</v>
      </c>
      <c r="K21" s="55">
        <v>0</v>
      </c>
      <c r="L21" s="53">
        <v>2021</v>
      </c>
      <c r="M21" s="55">
        <v>5</v>
      </c>
      <c r="N21" s="55">
        <v>25</v>
      </c>
      <c r="O21" s="55">
        <v>50</v>
      </c>
      <c r="P21" s="55">
        <v>20</v>
      </c>
      <c r="Q21" s="55">
        <f t="shared" si="0"/>
        <v>100</v>
      </c>
      <c r="R21" s="55">
        <v>0</v>
      </c>
      <c r="S21" s="55">
        <v>0</v>
      </c>
      <c r="T21" s="55">
        <v>0</v>
      </c>
      <c r="U21" s="55">
        <v>0</v>
      </c>
      <c r="V21" s="55">
        <f t="shared" si="1"/>
        <v>0</v>
      </c>
      <c r="W21" s="55">
        <v>0</v>
      </c>
      <c r="X21" s="55">
        <v>0</v>
      </c>
      <c r="Y21" s="55">
        <v>0</v>
      </c>
      <c r="Z21" s="55">
        <v>0</v>
      </c>
      <c r="AA21" s="55">
        <f t="shared" si="2"/>
        <v>0</v>
      </c>
      <c r="AB21" s="52" t="s">
        <v>63</v>
      </c>
    </row>
    <row r="22" spans="2:28" s="56" customFormat="1" ht="138" customHeight="1" x14ac:dyDescent="0.25">
      <c r="B22" s="107" t="s">
        <v>36</v>
      </c>
      <c r="C22" s="70" t="s">
        <v>44</v>
      </c>
      <c r="D22" s="52" t="s">
        <v>50</v>
      </c>
      <c r="E22" s="52" t="s">
        <v>59</v>
      </c>
      <c r="F22" s="52" t="s">
        <v>60</v>
      </c>
      <c r="G22" s="52" t="s">
        <v>61</v>
      </c>
      <c r="H22" s="53" t="s">
        <v>34</v>
      </c>
      <c r="I22" s="54" t="s">
        <v>65</v>
      </c>
      <c r="J22" s="54" t="s">
        <v>66</v>
      </c>
      <c r="K22" s="55">
        <v>0</v>
      </c>
      <c r="L22" s="53">
        <v>2021</v>
      </c>
      <c r="M22" s="55">
        <v>5</v>
      </c>
      <c r="N22" s="55">
        <v>25</v>
      </c>
      <c r="O22" s="55">
        <v>50</v>
      </c>
      <c r="P22" s="55">
        <v>20</v>
      </c>
      <c r="Q22" s="55">
        <f t="shared" si="0"/>
        <v>100</v>
      </c>
      <c r="R22" s="55">
        <v>0</v>
      </c>
      <c r="S22" s="55">
        <v>0</v>
      </c>
      <c r="T22" s="55">
        <v>0</v>
      </c>
      <c r="U22" s="55">
        <v>0</v>
      </c>
      <c r="V22" s="55">
        <f t="shared" si="1"/>
        <v>0</v>
      </c>
      <c r="W22" s="55">
        <v>0</v>
      </c>
      <c r="X22" s="55">
        <v>0</v>
      </c>
      <c r="Y22" s="55">
        <v>0</v>
      </c>
      <c r="Z22" s="55">
        <v>0</v>
      </c>
      <c r="AA22" s="55">
        <f t="shared" si="2"/>
        <v>0</v>
      </c>
      <c r="AB22" s="52" t="s">
        <v>63</v>
      </c>
    </row>
    <row r="23" spans="2:28" s="56" customFormat="1" ht="77.25" customHeight="1" x14ac:dyDescent="0.25">
      <c r="B23" s="107" t="s">
        <v>37</v>
      </c>
      <c r="C23" s="70" t="s">
        <v>43</v>
      </c>
      <c r="D23" s="52" t="s">
        <v>51</v>
      </c>
      <c r="E23" s="52" t="s">
        <v>58</v>
      </c>
      <c r="F23" s="52" t="s">
        <v>60</v>
      </c>
      <c r="G23" s="52" t="s">
        <v>61</v>
      </c>
      <c r="H23" s="53" t="s">
        <v>34</v>
      </c>
      <c r="I23" s="54" t="s">
        <v>65</v>
      </c>
      <c r="J23" s="54" t="s">
        <v>66</v>
      </c>
      <c r="K23" s="55">
        <v>0</v>
      </c>
      <c r="L23" s="53">
        <v>2021</v>
      </c>
      <c r="M23" s="55">
        <v>5</v>
      </c>
      <c r="N23" s="55">
        <v>25</v>
      </c>
      <c r="O23" s="55">
        <v>50</v>
      </c>
      <c r="P23" s="55">
        <v>20</v>
      </c>
      <c r="Q23" s="55">
        <f t="shared" si="0"/>
        <v>100</v>
      </c>
      <c r="R23" s="55">
        <v>0</v>
      </c>
      <c r="S23" s="55">
        <v>0</v>
      </c>
      <c r="T23" s="55">
        <v>0</v>
      </c>
      <c r="U23" s="55">
        <v>0</v>
      </c>
      <c r="V23" s="55">
        <f t="shared" si="1"/>
        <v>0</v>
      </c>
      <c r="W23" s="55">
        <v>0</v>
      </c>
      <c r="X23" s="55">
        <v>0</v>
      </c>
      <c r="Y23" s="55">
        <v>0</v>
      </c>
      <c r="Z23" s="55">
        <v>0</v>
      </c>
      <c r="AA23" s="55">
        <f t="shared" si="2"/>
        <v>0</v>
      </c>
      <c r="AB23" s="52" t="s">
        <v>63</v>
      </c>
    </row>
    <row r="24" spans="2:28" s="56" customFormat="1" ht="51.75" customHeight="1" x14ac:dyDescent="0.25">
      <c r="B24" s="107" t="s">
        <v>38</v>
      </c>
      <c r="C24" s="70" t="s">
        <v>92</v>
      </c>
      <c r="D24" s="52" t="s">
        <v>93</v>
      </c>
      <c r="E24" s="52" t="s">
        <v>94</v>
      </c>
      <c r="F24" s="52" t="s">
        <v>60</v>
      </c>
      <c r="G24" s="52" t="s">
        <v>77</v>
      </c>
      <c r="H24" s="53" t="s">
        <v>78</v>
      </c>
      <c r="I24" s="54" t="s">
        <v>79</v>
      </c>
      <c r="J24" s="54" t="s">
        <v>80</v>
      </c>
      <c r="K24" s="55">
        <v>0</v>
      </c>
      <c r="L24" s="53">
        <v>2021</v>
      </c>
      <c r="M24" s="55">
        <v>0</v>
      </c>
      <c r="N24" s="55">
        <v>30</v>
      </c>
      <c r="O24" s="55">
        <v>30</v>
      </c>
      <c r="P24" s="55">
        <v>40</v>
      </c>
      <c r="Q24" s="55">
        <f t="shared" si="0"/>
        <v>100</v>
      </c>
      <c r="R24" s="55">
        <v>0</v>
      </c>
      <c r="S24" s="55"/>
      <c r="T24" s="55"/>
      <c r="U24" s="55"/>
      <c r="V24" s="55">
        <f t="shared" si="1"/>
        <v>0</v>
      </c>
      <c r="W24" s="55">
        <f t="shared" ref="W24:Z30" si="3">M24-R24</f>
        <v>0</v>
      </c>
      <c r="X24" s="55">
        <f t="shared" si="3"/>
        <v>30</v>
      </c>
      <c r="Y24" s="55">
        <f t="shared" si="3"/>
        <v>30</v>
      </c>
      <c r="Z24" s="55">
        <f t="shared" si="3"/>
        <v>40</v>
      </c>
      <c r="AA24" s="55">
        <f t="shared" si="2"/>
        <v>100</v>
      </c>
      <c r="AB24" s="52"/>
    </row>
    <row r="25" spans="2:28" s="56" customFormat="1" ht="51.75" customHeight="1" x14ac:dyDescent="0.25">
      <c r="B25" s="107" t="s">
        <v>127</v>
      </c>
      <c r="C25" s="70" t="s">
        <v>92</v>
      </c>
      <c r="D25" s="52" t="s">
        <v>93</v>
      </c>
      <c r="E25" s="52" t="s">
        <v>94</v>
      </c>
      <c r="F25" s="52" t="s">
        <v>60</v>
      </c>
      <c r="G25" s="52" t="s">
        <v>77</v>
      </c>
      <c r="H25" s="53" t="s">
        <v>78</v>
      </c>
      <c r="I25" s="54" t="s">
        <v>79</v>
      </c>
      <c r="J25" s="54" t="s">
        <v>80</v>
      </c>
      <c r="K25" s="55">
        <v>0</v>
      </c>
      <c r="L25" s="53">
        <v>2021</v>
      </c>
      <c r="M25" s="55">
        <v>0</v>
      </c>
      <c r="N25" s="55">
        <v>30</v>
      </c>
      <c r="O25" s="55">
        <v>30</v>
      </c>
      <c r="P25" s="55">
        <v>40</v>
      </c>
      <c r="Q25" s="55">
        <f t="shared" ref="Q25:Q29" si="4">SUM(M25:P25)</f>
        <v>100</v>
      </c>
      <c r="R25" s="55">
        <v>0</v>
      </c>
      <c r="S25" s="55"/>
      <c r="T25" s="55"/>
      <c r="U25" s="55"/>
      <c r="V25" s="55">
        <f t="shared" ref="V25:V29" si="5">SUM(R25:U25)</f>
        <v>0</v>
      </c>
      <c r="W25" s="55">
        <f t="shared" si="3"/>
        <v>0</v>
      </c>
      <c r="X25" s="55">
        <f t="shared" si="3"/>
        <v>30</v>
      </c>
      <c r="Y25" s="55">
        <f t="shared" si="3"/>
        <v>30</v>
      </c>
      <c r="Z25" s="55">
        <f t="shared" si="3"/>
        <v>40</v>
      </c>
      <c r="AA25" s="55">
        <f t="shared" ref="AA25:AA29" si="6">SUM(W25:Z25)</f>
        <v>100</v>
      </c>
      <c r="AB25" s="52"/>
    </row>
    <row r="26" spans="2:28" s="28" customFormat="1" ht="195" customHeight="1" x14ac:dyDescent="0.25">
      <c r="B26" s="107" t="s">
        <v>36</v>
      </c>
      <c r="C26" s="77" t="s">
        <v>42</v>
      </c>
      <c r="D26" s="75" t="s">
        <v>48</v>
      </c>
      <c r="E26" s="78" t="s">
        <v>57</v>
      </c>
      <c r="F26" s="78" t="s">
        <v>60</v>
      </c>
      <c r="G26" s="78" t="s">
        <v>61</v>
      </c>
      <c r="H26" s="73" t="s">
        <v>34</v>
      </c>
      <c r="I26" s="48" t="s">
        <v>65</v>
      </c>
      <c r="J26" s="48" t="s">
        <v>66</v>
      </c>
      <c r="K26" s="49">
        <v>0</v>
      </c>
      <c r="L26" s="73">
        <v>2021</v>
      </c>
      <c r="M26" s="49">
        <v>5</v>
      </c>
      <c r="N26" s="49">
        <v>25</v>
      </c>
      <c r="O26" s="49">
        <v>50</v>
      </c>
      <c r="P26" s="49">
        <v>20</v>
      </c>
      <c r="Q26" s="47">
        <f t="shared" si="4"/>
        <v>100</v>
      </c>
      <c r="R26" s="49">
        <v>0</v>
      </c>
      <c r="S26" s="49">
        <v>0</v>
      </c>
      <c r="T26" s="49">
        <v>0</v>
      </c>
      <c r="U26" s="49">
        <v>0</v>
      </c>
      <c r="V26" s="47">
        <f t="shared" si="5"/>
        <v>0</v>
      </c>
      <c r="W26" s="49">
        <v>0</v>
      </c>
      <c r="X26" s="49">
        <v>0</v>
      </c>
      <c r="Y26" s="49">
        <v>0</v>
      </c>
      <c r="Z26" s="49">
        <v>0</v>
      </c>
      <c r="AA26" s="45">
        <f t="shared" si="6"/>
        <v>0</v>
      </c>
      <c r="AB26" s="78" t="s">
        <v>63</v>
      </c>
    </row>
    <row r="27" spans="2:28" s="28" customFormat="1" ht="283.14999999999998" customHeight="1" x14ac:dyDescent="0.25">
      <c r="B27" s="107" t="s">
        <v>37</v>
      </c>
      <c r="C27" s="77" t="s">
        <v>43</v>
      </c>
      <c r="D27" s="75" t="s">
        <v>49</v>
      </c>
      <c r="E27" s="78" t="s">
        <v>58</v>
      </c>
      <c r="F27" s="78" t="s">
        <v>60</v>
      </c>
      <c r="G27" s="78" t="s">
        <v>61</v>
      </c>
      <c r="H27" s="73" t="s">
        <v>34</v>
      </c>
      <c r="I27" s="48" t="s">
        <v>65</v>
      </c>
      <c r="J27" s="48" t="s">
        <v>66</v>
      </c>
      <c r="K27" s="49">
        <v>0</v>
      </c>
      <c r="L27" s="73">
        <v>2021</v>
      </c>
      <c r="M27" s="49">
        <v>5</v>
      </c>
      <c r="N27" s="49">
        <v>25</v>
      </c>
      <c r="O27" s="49">
        <v>50</v>
      </c>
      <c r="P27" s="49">
        <v>20</v>
      </c>
      <c r="Q27" s="47">
        <f t="shared" si="4"/>
        <v>100</v>
      </c>
      <c r="R27" s="49">
        <v>0</v>
      </c>
      <c r="S27" s="49">
        <v>0</v>
      </c>
      <c r="T27" s="49">
        <v>0</v>
      </c>
      <c r="U27" s="49">
        <v>0</v>
      </c>
      <c r="V27" s="47">
        <f t="shared" si="5"/>
        <v>0</v>
      </c>
      <c r="W27" s="49">
        <v>0</v>
      </c>
      <c r="X27" s="49">
        <v>0</v>
      </c>
      <c r="Y27" s="49">
        <v>0</v>
      </c>
      <c r="Z27" s="49">
        <v>0</v>
      </c>
      <c r="AA27" s="45">
        <f t="shared" si="6"/>
        <v>0</v>
      </c>
      <c r="AB27" s="78" t="s">
        <v>63</v>
      </c>
    </row>
    <row r="28" spans="2:28" s="28" customFormat="1" ht="162.6" customHeight="1" x14ac:dyDescent="0.25">
      <c r="B28" s="107" t="s">
        <v>38</v>
      </c>
      <c r="C28" s="77" t="s">
        <v>44</v>
      </c>
      <c r="D28" s="75" t="s">
        <v>50</v>
      </c>
      <c r="E28" s="78" t="s">
        <v>59</v>
      </c>
      <c r="F28" s="78" t="s">
        <v>60</v>
      </c>
      <c r="G28" s="78" t="s">
        <v>61</v>
      </c>
      <c r="H28" s="73" t="s">
        <v>34</v>
      </c>
      <c r="I28" s="48" t="s">
        <v>65</v>
      </c>
      <c r="J28" s="48" t="s">
        <v>66</v>
      </c>
      <c r="K28" s="49">
        <v>0</v>
      </c>
      <c r="L28" s="73">
        <v>2021</v>
      </c>
      <c r="M28" s="49">
        <v>5</v>
      </c>
      <c r="N28" s="49">
        <v>25</v>
      </c>
      <c r="O28" s="49">
        <v>50</v>
      </c>
      <c r="P28" s="49">
        <v>20</v>
      </c>
      <c r="Q28" s="47">
        <f t="shared" si="4"/>
        <v>100</v>
      </c>
      <c r="R28" s="49">
        <v>0</v>
      </c>
      <c r="S28" s="49">
        <v>0</v>
      </c>
      <c r="T28" s="49">
        <v>0</v>
      </c>
      <c r="U28" s="49">
        <v>0</v>
      </c>
      <c r="V28" s="47">
        <f t="shared" si="5"/>
        <v>0</v>
      </c>
      <c r="W28" s="49">
        <v>0</v>
      </c>
      <c r="X28" s="49">
        <v>0</v>
      </c>
      <c r="Y28" s="49">
        <v>0</v>
      </c>
      <c r="Z28" s="49">
        <v>0</v>
      </c>
      <c r="AA28" s="45">
        <f t="shared" si="6"/>
        <v>0</v>
      </c>
      <c r="AB28" s="78" t="s">
        <v>63</v>
      </c>
    </row>
    <row r="29" spans="2:28" ht="55.15" customHeight="1" x14ac:dyDescent="0.25">
      <c r="B29" s="107" t="s">
        <v>39</v>
      </c>
      <c r="C29" s="81" t="s">
        <v>43</v>
      </c>
      <c r="D29" s="74" t="s">
        <v>51</v>
      </c>
      <c r="E29" s="72" t="s">
        <v>58</v>
      </c>
      <c r="F29" s="72" t="s">
        <v>60</v>
      </c>
      <c r="G29" s="72" t="s">
        <v>61</v>
      </c>
      <c r="H29" s="43" t="s">
        <v>34</v>
      </c>
      <c r="I29" s="48" t="s">
        <v>65</v>
      </c>
      <c r="J29" s="48" t="s">
        <v>66</v>
      </c>
      <c r="K29" s="49">
        <v>0</v>
      </c>
      <c r="L29" s="73">
        <v>2021</v>
      </c>
      <c r="M29" s="49">
        <v>5</v>
      </c>
      <c r="N29" s="49">
        <v>25</v>
      </c>
      <c r="O29" s="49">
        <v>50</v>
      </c>
      <c r="P29" s="49">
        <v>20</v>
      </c>
      <c r="Q29" s="47">
        <f t="shared" si="4"/>
        <v>100</v>
      </c>
      <c r="R29" s="49">
        <v>0</v>
      </c>
      <c r="S29" s="49">
        <v>0</v>
      </c>
      <c r="T29" s="49">
        <v>0</v>
      </c>
      <c r="U29" s="49">
        <v>0</v>
      </c>
      <c r="V29" s="47">
        <f t="shared" si="5"/>
        <v>0</v>
      </c>
      <c r="W29" s="49">
        <v>0</v>
      </c>
      <c r="X29" s="49">
        <v>0</v>
      </c>
      <c r="Y29" s="49">
        <v>0</v>
      </c>
      <c r="Z29" s="49">
        <v>0</v>
      </c>
      <c r="AA29" s="45">
        <f t="shared" si="6"/>
        <v>0</v>
      </c>
      <c r="AB29" s="72" t="s">
        <v>63</v>
      </c>
    </row>
    <row r="30" spans="2:28" s="56" customFormat="1" ht="70.5" customHeight="1" x14ac:dyDescent="0.25">
      <c r="B30" s="107" t="s">
        <v>126</v>
      </c>
      <c r="C30" s="70" t="s">
        <v>43</v>
      </c>
      <c r="D30" s="52" t="s">
        <v>99</v>
      </c>
      <c r="E30" s="52" t="s">
        <v>100</v>
      </c>
      <c r="F30" s="52" t="s">
        <v>76</v>
      </c>
      <c r="G30" s="52" t="s">
        <v>101</v>
      </c>
      <c r="H30" s="53" t="s">
        <v>78</v>
      </c>
      <c r="I30" s="54" t="s">
        <v>79</v>
      </c>
      <c r="J30" s="54" t="s">
        <v>80</v>
      </c>
      <c r="K30" s="55">
        <v>0</v>
      </c>
      <c r="L30" s="53">
        <v>2021</v>
      </c>
      <c r="M30" s="55">
        <v>0</v>
      </c>
      <c r="N30" s="55">
        <v>0</v>
      </c>
      <c r="O30" s="55">
        <v>20</v>
      </c>
      <c r="P30" s="55">
        <v>80</v>
      </c>
      <c r="Q30" s="55">
        <f t="shared" si="0"/>
        <v>100</v>
      </c>
      <c r="R30" s="55">
        <v>0</v>
      </c>
      <c r="S30" s="55"/>
      <c r="T30" s="55"/>
      <c r="U30" s="55"/>
      <c r="V30" s="55">
        <f t="shared" si="1"/>
        <v>0</v>
      </c>
      <c r="W30" s="55">
        <f t="shared" si="3"/>
        <v>0</v>
      </c>
      <c r="X30" s="55">
        <f t="shared" si="3"/>
        <v>0</v>
      </c>
      <c r="Y30" s="55">
        <f t="shared" si="3"/>
        <v>20</v>
      </c>
      <c r="Z30" s="55">
        <f t="shared" si="3"/>
        <v>80</v>
      </c>
      <c r="AA30" s="55">
        <f t="shared" si="2"/>
        <v>100</v>
      </c>
      <c r="AB30" s="52"/>
    </row>
    <row r="31" spans="2:28" ht="31.5" x14ac:dyDescent="0.25">
      <c r="B31" s="107" t="s">
        <v>143</v>
      </c>
      <c r="C31" s="103" t="s">
        <v>119</v>
      </c>
      <c r="D31" s="83" t="s">
        <v>120</v>
      </c>
      <c r="E31" s="83" t="s">
        <v>121</v>
      </c>
      <c r="F31" s="84" t="s">
        <v>76</v>
      </c>
      <c r="G31" s="85" t="s">
        <v>77</v>
      </c>
      <c r="H31" s="85" t="s">
        <v>78</v>
      </c>
      <c r="I31" s="85" t="s">
        <v>79</v>
      </c>
      <c r="J31" s="85" t="s">
        <v>80</v>
      </c>
      <c r="K31" s="85">
        <v>0</v>
      </c>
      <c r="L31" s="85">
        <v>2021</v>
      </c>
      <c r="M31" s="62">
        <v>0</v>
      </c>
      <c r="N31" s="62">
        <v>0</v>
      </c>
      <c r="O31" s="62">
        <v>20</v>
      </c>
      <c r="P31" s="62">
        <v>80</v>
      </c>
      <c r="Q31" s="63">
        <f t="shared" ref="Q31:Q37" si="7">SUM(M31:P31)</f>
        <v>100</v>
      </c>
      <c r="R31" s="62">
        <v>0</v>
      </c>
      <c r="S31" s="86"/>
      <c r="T31" s="86"/>
      <c r="U31" s="86"/>
      <c r="V31" s="63">
        <f t="shared" ref="V31:V37" si="8">SUM(R31:U31)</f>
        <v>0</v>
      </c>
      <c r="W31" s="64">
        <f t="shared" ref="W31:Z37" si="9">M31-R31</f>
        <v>0</v>
      </c>
      <c r="X31" s="64">
        <f t="shared" si="9"/>
        <v>0</v>
      </c>
      <c r="Y31" s="64">
        <f t="shared" si="9"/>
        <v>20</v>
      </c>
      <c r="Z31" s="64">
        <f t="shared" si="9"/>
        <v>80</v>
      </c>
      <c r="AA31" s="64">
        <f t="shared" ref="AA31:AA37" si="10">SUM(W31:Z31)</f>
        <v>100</v>
      </c>
      <c r="AB31" s="6"/>
    </row>
    <row r="32" spans="2:28" ht="92.25" customHeight="1" x14ac:dyDescent="0.25">
      <c r="B32" s="107" t="s">
        <v>125</v>
      </c>
      <c r="C32" s="103" t="s">
        <v>81</v>
      </c>
      <c r="D32" s="83" t="s">
        <v>82</v>
      </c>
      <c r="E32" s="51" t="s">
        <v>83</v>
      </c>
      <c r="F32" s="85" t="s">
        <v>60</v>
      </c>
      <c r="G32" s="85" t="s">
        <v>77</v>
      </c>
      <c r="H32" s="85" t="s">
        <v>78</v>
      </c>
      <c r="I32" s="85" t="s">
        <v>79</v>
      </c>
      <c r="J32" s="85" t="s">
        <v>80</v>
      </c>
      <c r="K32" s="49">
        <v>0</v>
      </c>
      <c r="L32" s="73">
        <v>2021</v>
      </c>
      <c r="M32" s="71">
        <v>0</v>
      </c>
      <c r="N32" s="71">
        <v>10</v>
      </c>
      <c r="O32" s="71">
        <v>90</v>
      </c>
      <c r="P32" s="71">
        <v>0</v>
      </c>
      <c r="Q32" s="71">
        <f t="shared" si="7"/>
        <v>100</v>
      </c>
      <c r="R32" s="87">
        <v>0</v>
      </c>
      <c r="S32" s="86"/>
      <c r="T32" s="86"/>
      <c r="U32" s="86"/>
      <c r="V32" s="63">
        <f t="shared" si="8"/>
        <v>0</v>
      </c>
      <c r="W32" s="64">
        <f t="shared" si="9"/>
        <v>0</v>
      </c>
      <c r="X32" s="64">
        <f t="shared" si="9"/>
        <v>10</v>
      </c>
      <c r="Y32" s="64">
        <f t="shared" si="9"/>
        <v>90</v>
      </c>
      <c r="Z32" s="64">
        <f t="shared" si="9"/>
        <v>0</v>
      </c>
      <c r="AA32" s="64">
        <f t="shared" si="10"/>
        <v>100</v>
      </c>
      <c r="AB32" s="6"/>
    </row>
    <row r="33" spans="1:28" ht="42" x14ac:dyDescent="0.25">
      <c r="B33" s="80" t="s">
        <v>131</v>
      </c>
      <c r="C33" s="103" t="s">
        <v>102</v>
      </c>
      <c r="D33" s="83" t="s">
        <v>84</v>
      </c>
      <c r="E33" s="51" t="s">
        <v>85</v>
      </c>
      <c r="F33" s="85" t="s">
        <v>60</v>
      </c>
      <c r="G33" s="85" t="s">
        <v>77</v>
      </c>
      <c r="H33" s="85" t="s">
        <v>78</v>
      </c>
      <c r="I33" s="85" t="s">
        <v>79</v>
      </c>
      <c r="J33" s="85" t="s">
        <v>80</v>
      </c>
      <c r="K33" s="49">
        <v>0</v>
      </c>
      <c r="L33" s="73">
        <v>2021</v>
      </c>
      <c r="M33" s="71">
        <v>0</v>
      </c>
      <c r="N33" s="71">
        <v>10</v>
      </c>
      <c r="O33" s="71">
        <v>90</v>
      </c>
      <c r="P33" s="71">
        <v>0</v>
      </c>
      <c r="Q33" s="71">
        <f t="shared" si="7"/>
        <v>100</v>
      </c>
      <c r="R33" s="87">
        <v>0</v>
      </c>
      <c r="S33" s="86"/>
      <c r="T33" s="86"/>
      <c r="U33" s="86"/>
      <c r="V33" s="63">
        <f t="shared" si="8"/>
        <v>0</v>
      </c>
      <c r="W33" s="64">
        <f t="shared" si="9"/>
        <v>0</v>
      </c>
      <c r="X33" s="64">
        <f t="shared" si="9"/>
        <v>10</v>
      </c>
      <c r="Y33" s="64">
        <f t="shared" si="9"/>
        <v>90</v>
      </c>
      <c r="Z33" s="64">
        <f t="shared" si="9"/>
        <v>0</v>
      </c>
      <c r="AA33" s="64">
        <f t="shared" si="10"/>
        <v>100</v>
      </c>
      <c r="AB33" s="44"/>
    </row>
    <row r="34" spans="1:28" ht="36" customHeight="1" x14ac:dyDescent="0.2">
      <c r="B34" s="104" t="s">
        <v>132</v>
      </c>
      <c r="C34" s="103" t="s">
        <v>133</v>
      </c>
      <c r="D34" s="88" t="s">
        <v>134</v>
      </c>
      <c r="E34" s="83" t="s">
        <v>135</v>
      </c>
      <c r="F34" s="84" t="s">
        <v>136</v>
      </c>
      <c r="G34" s="89" t="s">
        <v>77</v>
      </c>
      <c r="H34" s="61" t="s">
        <v>78</v>
      </c>
      <c r="I34" s="61" t="s">
        <v>79</v>
      </c>
      <c r="J34" s="61" t="s">
        <v>80</v>
      </c>
      <c r="K34" s="62">
        <v>0</v>
      </c>
      <c r="L34" s="90">
        <v>2021</v>
      </c>
      <c r="M34" s="62">
        <v>0</v>
      </c>
      <c r="N34" s="62"/>
      <c r="O34" s="62"/>
      <c r="P34" s="62"/>
      <c r="Q34" s="63">
        <f t="shared" si="7"/>
        <v>0</v>
      </c>
      <c r="R34" s="62">
        <v>0</v>
      </c>
      <c r="S34" s="86"/>
      <c r="T34" s="86"/>
      <c r="U34" s="86"/>
      <c r="V34" s="63">
        <f t="shared" si="8"/>
        <v>0</v>
      </c>
      <c r="W34" s="64">
        <f t="shared" si="9"/>
        <v>0</v>
      </c>
      <c r="X34" s="64">
        <f t="shared" si="9"/>
        <v>0</v>
      </c>
      <c r="Y34" s="64">
        <f t="shared" si="9"/>
        <v>0</v>
      </c>
      <c r="Z34" s="64">
        <f t="shared" si="9"/>
        <v>0</v>
      </c>
      <c r="AA34" s="64">
        <f t="shared" si="10"/>
        <v>0</v>
      </c>
      <c r="AB34" s="6"/>
    </row>
    <row r="35" spans="1:28" ht="27" customHeight="1" x14ac:dyDescent="0.25">
      <c r="B35" s="80" t="s">
        <v>130</v>
      </c>
      <c r="C35" s="105" t="s">
        <v>86</v>
      </c>
      <c r="D35" s="91" t="s">
        <v>87</v>
      </c>
      <c r="E35" s="51" t="s">
        <v>88</v>
      </c>
      <c r="F35" s="92" t="s">
        <v>60</v>
      </c>
      <c r="G35" s="92" t="s">
        <v>77</v>
      </c>
      <c r="H35" s="92" t="s">
        <v>78</v>
      </c>
      <c r="I35" s="92" t="s">
        <v>79</v>
      </c>
      <c r="J35" s="92" t="s">
        <v>80</v>
      </c>
      <c r="K35" s="49">
        <v>0</v>
      </c>
      <c r="L35" s="73">
        <v>2021</v>
      </c>
      <c r="M35" s="71">
        <v>0</v>
      </c>
      <c r="N35" s="71">
        <v>10</v>
      </c>
      <c r="O35" s="71">
        <v>90</v>
      </c>
      <c r="P35" s="71">
        <v>0</v>
      </c>
      <c r="Q35" s="71">
        <f t="shared" si="7"/>
        <v>100</v>
      </c>
      <c r="R35" s="93">
        <v>0</v>
      </c>
      <c r="S35" s="94"/>
      <c r="T35" s="94"/>
      <c r="U35" s="94"/>
      <c r="V35" s="95">
        <f t="shared" si="8"/>
        <v>0</v>
      </c>
      <c r="W35" s="96">
        <f t="shared" si="9"/>
        <v>0</v>
      </c>
      <c r="X35" s="96">
        <f t="shared" si="9"/>
        <v>10</v>
      </c>
      <c r="Y35" s="96">
        <f t="shared" si="9"/>
        <v>90</v>
      </c>
      <c r="Z35" s="96">
        <f t="shared" si="9"/>
        <v>0</v>
      </c>
      <c r="AA35" s="96">
        <f t="shared" si="10"/>
        <v>100</v>
      </c>
      <c r="AB35" s="44"/>
    </row>
    <row r="36" spans="1:28" ht="34.9" customHeight="1" x14ac:dyDescent="0.25">
      <c r="B36" s="80" t="s">
        <v>137</v>
      </c>
      <c r="C36" s="103" t="s">
        <v>122</v>
      </c>
      <c r="D36" s="83" t="s">
        <v>123</v>
      </c>
      <c r="E36" s="83" t="s">
        <v>124</v>
      </c>
      <c r="F36" s="84" t="s">
        <v>76</v>
      </c>
      <c r="G36" s="85" t="s">
        <v>77</v>
      </c>
      <c r="H36" s="85" t="s">
        <v>78</v>
      </c>
      <c r="I36" s="85" t="s">
        <v>79</v>
      </c>
      <c r="J36" s="85" t="s">
        <v>80</v>
      </c>
      <c r="K36" s="85">
        <v>0</v>
      </c>
      <c r="L36" s="85">
        <v>2021</v>
      </c>
      <c r="M36" s="62">
        <v>0</v>
      </c>
      <c r="N36" s="62">
        <v>0</v>
      </c>
      <c r="O36" s="62">
        <v>5</v>
      </c>
      <c r="P36" s="62">
        <v>95</v>
      </c>
      <c r="Q36" s="63">
        <f>SUM(M36:P36)</f>
        <v>100</v>
      </c>
      <c r="R36" s="62">
        <v>0</v>
      </c>
      <c r="S36" s="86"/>
      <c r="T36" s="86"/>
      <c r="U36" s="86"/>
      <c r="V36" s="63">
        <f>SUM(R36:U36)</f>
        <v>0</v>
      </c>
      <c r="W36" s="64">
        <f>M36-R36</f>
        <v>0</v>
      </c>
      <c r="X36" s="64">
        <f>N36-S36</f>
        <v>0</v>
      </c>
      <c r="Y36" s="64">
        <f>O36-T36</f>
        <v>5</v>
      </c>
      <c r="Z36" s="64">
        <f>P36-U36</f>
        <v>95</v>
      </c>
      <c r="AA36" s="64">
        <f>SUM(W36:Z36)</f>
        <v>100</v>
      </c>
      <c r="AB36" s="6"/>
    </row>
    <row r="37" spans="1:28" ht="33" customHeight="1" x14ac:dyDescent="0.25">
      <c r="A37" s="43"/>
      <c r="B37" s="80" t="s">
        <v>138</v>
      </c>
      <c r="C37" s="106" t="s">
        <v>89</v>
      </c>
      <c r="D37" s="51" t="s">
        <v>90</v>
      </c>
      <c r="E37" s="51" t="s">
        <v>91</v>
      </c>
      <c r="F37" s="46" t="s">
        <v>60</v>
      </c>
      <c r="G37" s="46" t="s">
        <v>77</v>
      </c>
      <c r="H37" s="46" t="s">
        <v>78</v>
      </c>
      <c r="I37" s="46" t="s">
        <v>79</v>
      </c>
      <c r="J37" s="46" t="s">
        <v>80</v>
      </c>
      <c r="K37" s="49">
        <v>0</v>
      </c>
      <c r="L37" s="73">
        <v>2021</v>
      </c>
      <c r="M37" s="71">
        <v>0</v>
      </c>
      <c r="N37" s="71">
        <v>10</v>
      </c>
      <c r="O37" s="71">
        <v>90</v>
      </c>
      <c r="P37" s="71">
        <v>0</v>
      </c>
      <c r="Q37" s="71">
        <f t="shared" si="7"/>
        <v>100</v>
      </c>
      <c r="R37" s="71">
        <v>0</v>
      </c>
      <c r="S37" s="50"/>
      <c r="T37" s="50"/>
      <c r="U37" s="50"/>
      <c r="V37" s="47">
        <f t="shared" si="8"/>
        <v>0</v>
      </c>
      <c r="W37" s="45">
        <f t="shared" si="9"/>
        <v>0</v>
      </c>
      <c r="X37" s="45">
        <f t="shared" si="9"/>
        <v>10</v>
      </c>
      <c r="Y37" s="45">
        <f t="shared" si="9"/>
        <v>90</v>
      </c>
      <c r="Z37" s="45">
        <f t="shared" si="9"/>
        <v>0</v>
      </c>
      <c r="AA37" s="45">
        <f t="shared" si="10"/>
        <v>100</v>
      </c>
      <c r="AB37" s="43"/>
    </row>
    <row r="38" spans="1:28" s="4" customFormat="1" ht="62.25" customHeight="1" x14ac:dyDescent="0.25">
      <c r="B38" s="82" t="s">
        <v>142</v>
      </c>
      <c r="C38" s="83" t="s">
        <v>103</v>
      </c>
      <c r="D38" s="83" t="s">
        <v>104</v>
      </c>
      <c r="E38" s="83" t="s">
        <v>105</v>
      </c>
      <c r="F38" s="84" t="s">
        <v>76</v>
      </c>
      <c r="G38" s="85" t="s">
        <v>101</v>
      </c>
      <c r="H38" s="85" t="s">
        <v>78</v>
      </c>
      <c r="I38" s="85" t="s">
        <v>79</v>
      </c>
      <c r="J38" s="85" t="s">
        <v>80</v>
      </c>
      <c r="K38" s="58">
        <v>0</v>
      </c>
      <c r="L38" s="7">
        <v>2021</v>
      </c>
      <c r="M38" s="58">
        <v>0</v>
      </c>
      <c r="N38" s="58">
        <v>0</v>
      </c>
      <c r="O38" s="58">
        <v>20</v>
      </c>
      <c r="P38" s="58">
        <v>80</v>
      </c>
      <c r="Q38" s="59">
        <f>SUM(M38:P38)</f>
        <v>100</v>
      </c>
      <c r="R38" s="58">
        <v>0</v>
      </c>
      <c r="S38" s="58"/>
      <c r="T38" s="58"/>
      <c r="U38" s="58"/>
      <c r="V38" s="59">
        <f>SUM(R38:U38)</f>
        <v>0</v>
      </c>
      <c r="W38" s="60">
        <f>M38-R38</f>
        <v>0</v>
      </c>
      <c r="X38" s="60">
        <f t="shared" ref="X38:Z42" si="11">N38-S38</f>
        <v>0</v>
      </c>
      <c r="Y38" s="60">
        <f t="shared" si="11"/>
        <v>20</v>
      </c>
      <c r="Z38" s="60">
        <f t="shared" si="11"/>
        <v>80</v>
      </c>
      <c r="AA38" s="60">
        <f>SUM(W38:Z38)</f>
        <v>100</v>
      </c>
      <c r="AB38" s="6"/>
    </row>
    <row r="39" spans="1:28" ht="31.5" x14ac:dyDescent="0.25">
      <c r="B39" s="76" t="s">
        <v>36</v>
      </c>
      <c r="C39" s="83" t="s">
        <v>106</v>
      </c>
      <c r="D39" s="83" t="s">
        <v>107</v>
      </c>
      <c r="E39" s="83" t="s">
        <v>108</v>
      </c>
      <c r="F39" s="84" t="s">
        <v>76</v>
      </c>
      <c r="G39" s="85" t="s">
        <v>77</v>
      </c>
      <c r="H39" s="85" t="s">
        <v>78</v>
      </c>
      <c r="I39" s="85" t="s">
        <v>79</v>
      </c>
      <c r="J39" s="85" t="s">
        <v>80</v>
      </c>
      <c r="K39" s="85">
        <v>0</v>
      </c>
      <c r="L39" s="85">
        <v>2021</v>
      </c>
      <c r="M39" s="62">
        <v>0</v>
      </c>
      <c r="N39" s="62">
        <v>0</v>
      </c>
      <c r="O39" s="62">
        <v>20</v>
      </c>
      <c r="P39" s="62">
        <v>80</v>
      </c>
      <c r="Q39" s="63">
        <f t="shared" ref="Q39:Q40" si="12">SUM(M39:P39)</f>
        <v>100</v>
      </c>
      <c r="R39" s="62">
        <v>0</v>
      </c>
      <c r="S39" s="86"/>
      <c r="T39" s="86"/>
      <c r="U39" s="86"/>
      <c r="V39" s="63">
        <f t="shared" ref="V39:V40" si="13">SUM(R39:U39)</f>
        <v>0</v>
      </c>
      <c r="W39" s="64">
        <f t="shared" ref="W39:W42" si="14">M39-R39</f>
        <v>0</v>
      </c>
      <c r="X39" s="64">
        <f t="shared" si="11"/>
        <v>0</v>
      </c>
      <c r="Y39" s="64">
        <f t="shared" si="11"/>
        <v>20</v>
      </c>
      <c r="Z39" s="64">
        <f t="shared" si="11"/>
        <v>80</v>
      </c>
      <c r="AA39" s="64">
        <f t="shared" ref="AA39:AA40" si="15">SUM(W39:Z39)</f>
        <v>100</v>
      </c>
      <c r="AB39" s="6"/>
    </row>
    <row r="40" spans="1:28" ht="31.5" x14ac:dyDescent="0.25">
      <c r="B40" s="76" t="s">
        <v>37</v>
      </c>
      <c r="C40" s="83" t="s">
        <v>109</v>
      </c>
      <c r="D40" s="83" t="s">
        <v>110</v>
      </c>
      <c r="E40" s="83" t="s">
        <v>100</v>
      </c>
      <c r="F40" s="84" t="s">
        <v>76</v>
      </c>
      <c r="G40" s="85" t="s">
        <v>77</v>
      </c>
      <c r="H40" s="85" t="s">
        <v>78</v>
      </c>
      <c r="I40" s="85" t="s">
        <v>79</v>
      </c>
      <c r="J40" s="85" t="s">
        <v>80</v>
      </c>
      <c r="K40" s="85">
        <v>0</v>
      </c>
      <c r="L40" s="85">
        <v>2021</v>
      </c>
      <c r="M40" s="62">
        <v>0</v>
      </c>
      <c r="N40" s="62">
        <v>0</v>
      </c>
      <c r="O40" s="62">
        <v>5</v>
      </c>
      <c r="P40" s="62">
        <v>95</v>
      </c>
      <c r="Q40" s="63">
        <f t="shared" si="12"/>
        <v>100</v>
      </c>
      <c r="R40" s="62">
        <v>0</v>
      </c>
      <c r="S40" s="86"/>
      <c r="T40" s="86"/>
      <c r="U40" s="86"/>
      <c r="V40" s="63">
        <f t="shared" si="13"/>
        <v>0</v>
      </c>
      <c r="W40" s="64">
        <f t="shared" si="14"/>
        <v>0</v>
      </c>
      <c r="X40" s="64">
        <f t="shared" si="11"/>
        <v>0</v>
      </c>
      <c r="Y40" s="64">
        <f t="shared" si="11"/>
        <v>5</v>
      </c>
      <c r="Z40" s="64">
        <f t="shared" si="11"/>
        <v>95</v>
      </c>
      <c r="AA40" s="64">
        <f t="shared" si="15"/>
        <v>100</v>
      </c>
      <c r="AB40" s="6"/>
    </row>
    <row r="41" spans="1:28" ht="42" x14ac:dyDescent="0.25">
      <c r="B41" s="76" t="s">
        <v>38</v>
      </c>
      <c r="C41" s="97" t="s">
        <v>139</v>
      </c>
      <c r="D41" s="98" t="s">
        <v>140</v>
      </c>
      <c r="E41" s="85" t="s">
        <v>141</v>
      </c>
      <c r="F41" s="99" t="s">
        <v>60</v>
      </c>
      <c r="G41" s="99" t="s">
        <v>114</v>
      </c>
      <c r="H41" s="6" t="s">
        <v>115</v>
      </c>
      <c r="I41" s="6" t="s">
        <v>116</v>
      </c>
      <c r="J41" s="6" t="s">
        <v>117</v>
      </c>
      <c r="K41" s="58">
        <v>0</v>
      </c>
      <c r="L41" s="7">
        <v>2021</v>
      </c>
      <c r="M41" s="100">
        <v>8.3299999999999999E-2</v>
      </c>
      <c r="N41" s="100">
        <v>0</v>
      </c>
      <c r="O41" s="100">
        <v>0</v>
      </c>
      <c r="P41" s="100">
        <v>0</v>
      </c>
      <c r="Q41" s="101">
        <f>M41+N41+O41+P41</f>
        <v>8.3299999999999999E-2</v>
      </c>
      <c r="R41" s="100">
        <v>8.3299999999999999E-2</v>
      </c>
      <c r="S41" s="100">
        <v>0</v>
      </c>
      <c r="T41" s="100">
        <v>0</v>
      </c>
      <c r="U41" s="100">
        <v>0</v>
      </c>
      <c r="V41" s="101">
        <f>R41+S41+T41+U41</f>
        <v>8.3299999999999999E-2</v>
      </c>
      <c r="W41" s="64">
        <f>M41-R41</f>
        <v>0</v>
      </c>
      <c r="X41" s="64">
        <f>N41-S41</f>
        <v>0</v>
      </c>
      <c r="Y41" s="64">
        <f>O41-T41</f>
        <v>0</v>
      </c>
      <c r="Z41" s="64">
        <f>P41-U41</f>
        <v>0</v>
      </c>
      <c r="AA41" s="64">
        <f>SUM(W41:Z41)</f>
        <v>0</v>
      </c>
      <c r="AB41" s="102"/>
    </row>
    <row r="42" spans="1:28" ht="85.5" customHeight="1" x14ac:dyDescent="0.25">
      <c r="B42" s="76" t="s">
        <v>39</v>
      </c>
      <c r="C42" s="6" t="s">
        <v>111</v>
      </c>
      <c r="D42" s="99" t="s">
        <v>112</v>
      </c>
      <c r="E42" s="85" t="s">
        <v>113</v>
      </c>
      <c r="F42" s="99" t="s">
        <v>60</v>
      </c>
      <c r="G42" s="99" t="s">
        <v>114</v>
      </c>
      <c r="H42" s="6" t="s">
        <v>115</v>
      </c>
      <c r="I42" s="6" t="s">
        <v>116</v>
      </c>
      <c r="J42" s="6" t="s">
        <v>117</v>
      </c>
      <c r="K42" s="58">
        <v>0</v>
      </c>
      <c r="L42" s="7">
        <v>2021</v>
      </c>
      <c r="M42" s="100">
        <v>8.3299999999999999E-2</v>
      </c>
      <c r="N42" s="100">
        <v>0</v>
      </c>
      <c r="O42" s="100">
        <v>0</v>
      </c>
      <c r="P42" s="100">
        <v>0</v>
      </c>
      <c r="Q42" s="101">
        <f>M42+N42+O42+P42</f>
        <v>8.3299999999999999E-2</v>
      </c>
      <c r="R42" s="100">
        <v>8.3299999999999999E-2</v>
      </c>
      <c r="S42" s="100">
        <v>0</v>
      </c>
      <c r="T42" s="100">
        <v>0</v>
      </c>
      <c r="U42" s="100">
        <v>0</v>
      </c>
      <c r="V42" s="101">
        <f>R42+S42+T42+U42</f>
        <v>8.3299999999999999E-2</v>
      </c>
      <c r="W42" s="64">
        <f t="shared" si="14"/>
        <v>0</v>
      </c>
      <c r="X42" s="64">
        <f t="shared" si="11"/>
        <v>0</v>
      </c>
      <c r="Y42" s="64">
        <f t="shared" si="11"/>
        <v>0</v>
      </c>
      <c r="Z42" s="64">
        <f t="shared" si="11"/>
        <v>0</v>
      </c>
      <c r="AA42" s="64">
        <f t="shared" ref="AA42" si="16">SUM(W42:Z42)</f>
        <v>0</v>
      </c>
      <c r="AB42" s="102"/>
    </row>
    <row r="43" spans="1:28" x14ac:dyDescent="0.2">
      <c r="C43" s="10"/>
      <c r="D43" s="10"/>
      <c r="E43" s="18"/>
      <c r="U43" s="157"/>
      <c r="V43" s="157"/>
      <c r="W43" s="157"/>
      <c r="X43" s="157"/>
      <c r="Y43" s="157"/>
      <c r="Z43" s="157"/>
    </row>
    <row r="44" spans="1:28" x14ac:dyDescent="0.2">
      <c r="C44" s="20"/>
      <c r="E44" s="19"/>
      <c r="U44" s="156"/>
      <c r="V44" s="156"/>
      <c r="W44" s="156"/>
      <c r="X44" s="156"/>
      <c r="Y44" s="156"/>
      <c r="Z44" s="156"/>
    </row>
    <row r="45" spans="1:28" x14ac:dyDescent="0.2">
      <c r="E45" s="19"/>
      <c r="U45" s="155"/>
      <c r="V45" s="156"/>
      <c r="W45" s="156"/>
      <c r="X45" s="156"/>
      <c r="Y45" s="156"/>
      <c r="Z45" s="156"/>
    </row>
    <row r="46" spans="1:28" x14ac:dyDescent="0.2">
      <c r="E46" s="19"/>
      <c r="U46" s="156"/>
      <c r="V46" s="156"/>
      <c r="W46" s="156"/>
      <c r="X46" s="156"/>
      <c r="Y46" s="156"/>
      <c r="Z46" s="156"/>
    </row>
    <row r="47" spans="1:28" ht="37.9" customHeight="1" x14ac:dyDescent="0.2">
      <c r="B47" s="157" t="s">
        <v>74</v>
      </c>
      <c r="C47" s="157"/>
      <c r="E47" s="38" t="s">
        <v>74</v>
      </c>
      <c r="F47" s="26"/>
      <c r="G47" s="158" t="s">
        <v>74</v>
      </c>
      <c r="H47" s="158"/>
      <c r="I47" s="158"/>
      <c r="J47" s="25"/>
      <c r="K47" s="26"/>
      <c r="L47" s="25"/>
      <c r="M47" s="157" t="s">
        <v>74</v>
      </c>
      <c r="N47" s="157"/>
      <c r="O47" s="157"/>
      <c r="P47" s="157"/>
      <c r="Q47" s="157"/>
      <c r="R47" s="157"/>
      <c r="S47" s="157"/>
      <c r="T47" s="157"/>
      <c r="U47" s="32"/>
      <c r="V47" s="159" t="s">
        <v>73</v>
      </c>
      <c r="W47" s="159"/>
      <c r="X47" s="159"/>
      <c r="Y47" s="159"/>
      <c r="Z47" s="159"/>
      <c r="AA47" s="159"/>
      <c r="AB47" s="159"/>
    </row>
    <row r="48" spans="1:28" ht="14.25" x14ac:dyDescent="0.2">
      <c r="E48" s="39"/>
      <c r="F48" s="26"/>
      <c r="G48" s="28"/>
      <c r="L48" s="23"/>
      <c r="M48" s="26"/>
      <c r="N48" s="21"/>
      <c r="O48" s="26"/>
      <c r="P48" s="26"/>
      <c r="Q48" s="26"/>
      <c r="U48" s="20"/>
      <c r="X48" s="20"/>
      <c r="Y48" s="20"/>
      <c r="Z48" s="20"/>
    </row>
    <row r="49" spans="2:28" ht="14.25" x14ac:dyDescent="0.2">
      <c r="E49" s="28"/>
      <c r="F49" s="26"/>
      <c r="G49" s="29"/>
      <c r="J49" s="10"/>
      <c r="M49" s="27"/>
      <c r="N49" s="22"/>
      <c r="O49" s="26"/>
      <c r="P49" s="27"/>
      <c r="Q49" s="27"/>
    </row>
    <row r="50" spans="2:28" ht="83.25" customHeight="1" x14ac:dyDescent="0.2">
      <c r="B50" s="161" t="s">
        <v>118</v>
      </c>
      <c r="C50" s="161"/>
      <c r="E50" s="33" t="s">
        <v>97</v>
      </c>
      <c r="F50" s="26"/>
      <c r="G50" s="163" t="s">
        <v>96</v>
      </c>
      <c r="H50" s="163"/>
      <c r="I50" s="163"/>
      <c r="J50" s="34"/>
      <c r="K50" s="26"/>
      <c r="L50" s="35"/>
      <c r="M50" s="164" t="s">
        <v>95</v>
      </c>
      <c r="N50" s="164"/>
      <c r="O50" s="164"/>
      <c r="P50" s="164"/>
      <c r="Q50" s="164"/>
      <c r="R50" s="164"/>
      <c r="S50" s="164"/>
      <c r="T50" s="164"/>
      <c r="V50" s="162" t="s">
        <v>98</v>
      </c>
      <c r="W50" s="162"/>
      <c r="X50" s="162"/>
      <c r="Y50" s="162"/>
      <c r="Z50" s="162"/>
      <c r="AA50" s="162"/>
      <c r="AB50" s="162"/>
    </row>
    <row r="51" spans="2:28" ht="14.25" x14ac:dyDescent="0.2">
      <c r="E51" s="37"/>
      <c r="F51" s="26"/>
      <c r="G51" s="26"/>
    </row>
    <row r="52" spans="2:28" ht="14.25" x14ac:dyDescent="0.2">
      <c r="E52" s="36"/>
    </row>
    <row r="54" spans="2:28" x14ac:dyDescent="0.2">
      <c r="D54" s="24"/>
    </row>
    <row r="56" spans="2:28" x14ac:dyDescent="0.2">
      <c r="F56" s="10"/>
      <c r="G56" s="10"/>
    </row>
    <row r="57" spans="2:28" x14ac:dyDescent="0.2">
      <c r="F57" s="30"/>
      <c r="G57" s="30"/>
    </row>
    <row r="58" spans="2:28" ht="14.25" x14ac:dyDescent="0.2">
      <c r="F58" s="25"/>
      <c r="G58" s="25"/>
      <c r="H58" s="25"/>
      <c r="I58" s="25"/>
      <c r="J58" s="25"/>
      <c r="K58" s="25"/>
    </row>
    <row r="59" spans="2:28" ht="14.25" x14ac:dyDescent="0.2">
      <c r="F59" s="22"/>
      <c r="G59" s="22"/>
      <c r="H59" s="22"/>
      <c r="I59" s="22"/>
      <c r="J59" s="22"/>
      <c r="K59" s="22"/>
    </row>
    <row r="60" spans="2:28" ht="13.15" customHeight="1" x14ac:dyDescent="0.2"/>
    <row r="61" spans="2:28" ht="59.45" customHeight="1" x14ac:dyDescent="0.2">
      <c r="F61" s="40"/>
      <c r="G61" s="40"/>
      <c r="H61" s="40"/>
      <c r="I61" s="40"/>
      <c r="J61" s="40"/>
      <c r="K61" s="40"/>
    </row>
  </sheetData>
  <mergeCells count="55">
    <mergeCell ref="M7:AB7"/>
    <mergeCell ref="B9:C9"/>
    <mergeCell ref="M11:Q11"/>
    <mergeCell ref="R11:V11"/>
    <mergeCell ref="B12:B13"/>
    <mergeCell ref="C12:C13"/>
    <mergeCell ref="D12:D13"/>
    <mergeCell ref="O8:T8"/>
    <mergeCell ref="M8:N8"/>
    <mergeCell ref="M9:N9"/>
    <mergeCell ref="O9:AB10"/>
    <mergeCell ref="G12:G13"/>
    <mergeCell ref="B5:AB5"/>
    <mergeCell ref="W11:AA11"/>
    <mergeCell ref="AB11:AB13"/>
    <mergeCell ref="I12:I13"/>
    <mergeCell ref="J12:J13"/>
    <mergeCell ref="M12:M13"/>
    <mergeCell ref="N12:N13"/>
    <mergeCell ref="O12:O13"/>
    <mergeCell ref="P12:P13"/>
    <mergeCell ref="K12:L12"/>
    <mergeCell ref="V12:V13"/>
    <mergeCell ref="B7:C7"/>
    <mergeCell ref="B8:C8"/>
    <mergeCell ref="B11:L11"/>
    <mergeCell ref="D7:J7"/>
    <mergeCell ref="D8:J8"/>
    <mergeCell ref="AD9:BA9"/>
    <mergeCell ref="E12:E13"/>
    <mergeCell ref="F12:F13"/>
    <mergeCell ref="D9:J9"/>
    <mergeCell ref="U43:Z43"/>
    <mergeCell ref="AA12:AA13"/>
    <mergeCell ref="Z12:Z13"/>
    <mergeCell ref="Y12:Y13"/>
    <mergeCell ref="X12:X13"/>
    <mergeCell ref="W12:W13"/>
    <mergeCell ref="U12:U13"/>
    <mergeCell ref="T12:T13"/>
    <mergeCell ref="S12:S13"/>
    <mergeCell ref="R12:R13"/>
    <mergeCell ref="Q12:Q13"/>
    <mergeCell ref="H12:H13"/>
    <mergeCell ref="U44:Z44"/>
    <mergeCell ref="U45:Z45"/>
    <mergeCell ref="U46:Z46"/>
    <mergeCell ref="B47:C47"/>
    <mergeCell ref="B50:C50"/>
    <mergeCell ref="V47:AB47"/>
    <mergeCell ref="V50:AB50"/>
    <mergeCell ref="G47:I47"/>
    <mergeCell ref="G50:I50"/>
    <mergeCell ref="M47:T47"/>
    <mergeCell ref="M50:T50"/>
  </mergeCells>
  <printOptions horizontalCentered="1"/>
  <pageMargins left="0.19685039370078741" right="0.19685039370078741" top="0.59055118110236227" bottom="0.39370078740157483" header="0.31496062992125984" footer="0.31496062992125984"/>
  <pageSetup paperSize="5" scale="62" orientation="landscape" horizontalDpi="4294967293" verticalDpi="360" r:id="rId1"/>
  <headerFooter>
    <oddFooter>&amp;C&amp;"Tahoma,Normal"&amp;8&amp;P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8"/>
  <sheetViews>
    <sheetView tabSelected="1" view="pageBreakPreview" zoomScaleNormal="82" zoomScaleSheetLayoutView="100" workbookViewId="0">
      <selection activeCell="A8" sqref="A8"/>
    </sheetView>
  </sheetViews>
  <sheetFormatPr baseColWidth="10" defaultColWidth="11.42578125" defaultRowHeight="12.75" x14ac:dyDescent="0.2"/>
  <cols>
    <col min="1" max="1" width="4" style="20" customWidth="1"/>
    <col min="2" max="2" width="22.85546875" style="67" customWidth="1"/>
    <col min="3" max="3" width="20.7109375" style="1" customWidth="1"/>
    <col min="4" max="4" width="38.7109375" style="1" customWidth="1"/>
    <col min="5" max="5" width="27.42578125" style="28" customWidth="1"/>
    <col min="6" max="6" width="12.140625" style="1" customWidth="1"/>
    <col min="7" max="7" width="21.28515625" style="1" customWidth="1"/>
    <col min="8" max="9" width="10.7109375" style="1" customWidth="1"/>
    <col min="10" max="10" width="13.5703125" style="1" customWidth="1"/>
    <col min="11" max="13" width="6.7109375" style="1" customWidth="1"/>
    <col min="14" max="22" width="11.42578125" style="1" customWidth="1"/>
    <col min="23" max="26" width="6.7109375" style="1" customWidth="1"/>
    <col min="27" max="27" width="9.42578125" style="1" bestFit="1" customWidth="1"/>
    <col min="28" max="28" width="19" style="1" bestFit="1" customWidth="1"/>
    <col min="29" max="29" width="2.7109375" style="1" customWidth="1"/>
    <col min="30" max="16384" width="11.42578125" style="1"/>
  </cols>
  <sheetData>
    <row r="1" spans="1:53" x14ac:dyDescent="0.2">
      <c r="AB1" s="8" t="s">
        <v>29</v>
      </c>
    </row>
    <row r="2" spans="1:53" x14ac:dyDescent="0.2">
      <c r="AB2" s="8" t="s">
        <v>30</v>
      </c>
    </row>
    <row r="3" spans="1:53" x14ac:dyDescent="0.2">
      <c r="AB3" s="8" t="s">
        <v>31</v>
      </c>
    </row>
    <row r="5" spans="1:53" ht="18" x14ac:dyDescent="0.25">
      <c r="B5" s="133" t="s">
        <v>27</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row>
    <row r="7" spans="1:53" s="2" customFormat="1" ht="15" customHeight="1" x14ac:dyDescent="0.15">
      <c r="A7" s="125"/>
      <c r="B7" s="134" t="s">
        <v>2</v>
      </c>
      <c r="C7" s="134"/>
      <c r="D7" s="135" t="s">
        <v>33</v>
      </c>
      <c r="E7" s="136"/>
      <c r="F7" s="136"/>
      <c r="G7" s="136"/>
      <c r="H7" s="136"/>
      <c r="I7" s="136"/>
      <c r="J7" s="136"/>
      <c r="M7" s="137" t="s">
        <v>26</v>
      </c>
      <c r="N7" s="137"/>
      <c r="O7" s="137"/>
      <c r="P7" s="137"/>
      <c r="Q7" s="137"/>
      <c r="R7" s="137"/>
      <c r="S7" s="137"/>
      <c r="T7" s="137"/>
      <c r="U7" s="137"/>
      <c r="V7" s="137"/>
      <c r="W7" s="137"/>
      <c r="X7" s="137"/>
      <c r="Y7" s="137"/>
      <c r="Z7" s="137"/>
      <c r="AA7" s="137"/>
      <c r="AB7" s="137"/>
    </row>
    <row r="8" spans="1:53" s="2" customFormat="1" ht="15" customHeight="1" x14ac:dyDescent="0.15">
      <c r="A8" s="125"/>
      <c r="B8" s="134" t="s">
        <v>28</v>
      </c>
      <c r="C8" s="138"/>
      <c r="D8" s="135" t="s">
        <v>75</v>
      </c>
      <c r="E8" s="136"/>
      <c r="F8" s="136"/>
      <c r="G8" s="136"/>
      <c r="H8" s="136"/>
      <c r="I8" s="136"/>
      <c r="J8" s="136"/>
      <c r="M8" s="139" t="s">
        <v>0</v>
      </c>
      <c r="N8" s="139"/>
      <c r="O8" s="140" t="s">
        <v>72</v>
      </c>
      <c r="P8" s="141"/>
      <c r="Q8" s="141"/>
      <c r="R8" s="141"/>
      <c r="S8" s="141"/>
      <c r="T8" s="141"/>
      <c r="U8" s="15"/>
      <c r="V8" s="16"/>
      <c r="W8" s="15"/>
      <c r="X8" s="16"/>
      <c r="Y8" s="15"/>
      <c r="Z8" s="16"/>
      <c r="AA8" s="17"/>
      <c r="AB8" s="16"/>
    </row>
    <row r="9" spans="1:53" s="2" customFormat="1" ht="15" customHeight="1" x14ac:dyDescent="0.15">
      <c r="A9" s="125"/>
      <c r="B9" s="134" t="s">
        <v>25</v>
      </c>
      <c r="C9" s="138"/>
      <c r="D9" s="135" t="s">
        <v>32</v>
      </c>
      <c r="E9" s="136"/>
      <c r="F9" s="136"/>
      <c r="G9" s="136"/>
      <c r="H9" s="136"/>
      <c r="I9" s="136"/>
      <c r="J9" s="136"/>
      <c r="M9" s="139" t="s">
        <v>1</v>
      </c>
      <c r="N9" s="139"/>
      <c r="O9" s="148" t="s">
        <v>64</v>
      </c>
      <c r="P9" s="148"/>
      <c r="Q9" s="148"/>
      <c r="R9" s="148"/>
      <c r="S9" s="148"/>
      <c r="T9" s="148"/>
      <c r="U9" s="148"/>
      <c r="V9" s="148"/>
      <c r="W9" s="148"/>
      <c r="X9" s="148"/>
      <c r="Y9" s="148"/>
      <c r="Z9" s="148"/>
      <c r="AA9" s="148"/>
      <c r="AB9" s="148"/>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row>
    <row r="10" spans="1:53" s="2" customFormat="1" ht="36" customHeight="1" x14ac:dyDescent="0.15">
      <c r="A10" s="125"/>
      <c r="B10" s="31"/>
      <c r="E10" s="109"/>
      <c r="O10" s="149"/>
      <c r="P10" s="149"/>
      <c r="Q10" s="149"/>
      <c r="R10" s="149"/>
      <c r="S10" s="149"/>
      <c r="T10" s="149"/>
      <c r="U10" s="149"/>
      <c r="V10" s="149"/>
      <c r="W10" s="149"/>
      <c r="X10" s="149"/>
      <c r="Y10" s="149"/>
      <c r="Z10" s="149"/>
      <c r="AA10" s="149"/>
      <c r="AB10" s="149"/>
    </row>
    <row r="11" spans="1:53" s="2" customFormat="1" ht="11.25" customHeight="1" x14ac:dyDescent="0.15">
      <c r="A11" s="125"/>
      <c r="B11" s="142" t="s">
        <v>3</v>
      </c>
      <c r="C11" s="142"/>
      <c r="D11" s="142"/>
      <c r="E11" s="142"/>
      <c r="F11" s="142"/>
      <c r="G11" s="142"/>
      <c r="H11" s="142"/>
      <c r="I11" s="142"/>
      <c r="J11" s="142"/>
      <c r="K11" s="142"/>
      <c r="L11" s="142"/>
      <c r="M11" s="143" t="s">
        <v>14</v>
      </c>
      <c r="N11" s="143"/>
      <c r="O11" s="143"/>
      <c r="P11" s="143"/>
      <c r="Q11" s="143"/>
      <c r="R11" s="144" t="s">
        <v>15</v>
      </c>
      <c r="S11" s="144"/>
      <c r="T11" s="144"/>
      <c r="U11" s="144"/>
      <c r="V11" s="144"/>
      <c r="W11" s="145" t="s">
        <v>23</v>
      </c>
      <c r="X11" s="145"/>
      <c r="Y11" s="145"/>
      <c r="Z11" s="145"/>
      <c r="AA11" s="145"/>
      <c r="AB11" s="146" t="s">
        <v>24</v>
      </c>
    </row>
    <row r="12" spans="1:53" s="3" customFormat="1" ht="10.5" customHeight="1" x14ac:dyDescent="0.15">
      <c r="A12" s="127"/>
      <c r="B12" s="187" t="s">
        <v>13</v>
      </c>
      <c r="C12" s="165" t="s">
        <v>4</v>
      </c>
      <c r="D12" s="165" t="s">
        <v>5</v>
      </c>
      <c r="E12" s="165" t="s">
        <v>6</v>
      </c>
      <c r="F12" s="167" t="s">
        <v>18</v>
      </c>
      <c r="G12" s="165" t="s">
        <v>7</v>
      </c>
      <c r="H12" s="165" t="s">
        <v>8</v>
      </c>
      <c r="I12" s="167" t="s">
        <v>17</v>
      </c>
      <c r="J12" s="167" t="s">
        <v>16</v>
      </c>
      <c r="K12" s="181" t="s">
        <v>12</v>
      </c>
      <c r="L12" s="182"/>
      <c r="M12" s="147" t="s">
        <v>19</v>
      </c>
      <c r="N12" s="147" t="s">
        <v>20</v>
      </c>
      <c r="O12" s="147" t="s">
        <v>21</v>
      </c>
      <c r="P12" s="147" t="s">
        <v>22</v>
      </c>
      <c r="Q12" s="151" t="s">
        <v>11</v>
      </c>
      <c r="R12" s="152" t="s">
        <v>19</v>
      </c>
      <c r="S12" s="152" t="s">
        <v>20</v>
      </c>
      <c r="T12" s="152" t="s">
        <v>21</v>
      </c>
      <c r="U12" s="152" t="s">
        <v>22</v>
      </c>
      <c r="V12" s="160" t="s">
        <v>11</v>
      </c>
      <c r="W12" s="171" t="s">
        <v>19</v>
      </c>
      <c r="X12" s="171" t="s">
        <v>20</v>
      </c>
      <c r="Y12" s="171" t="s">
        <v>21</v>
      </c>
      <c r="Z12" s="171" t="s">
        <v>22</v>
      </c>
      <c r="AA12" s="169" t="s">
        <v>11</v>
      </c>
      <c r="AB12" s="146"/>
    </row>
    <row r="13" spans="1:53" s="3" customFormat="1" ht="10.5" x14ac:dyDescent="0.15">
      <c r="A13" s="127"/>
      <c r="B13" s="188"/>
      <c r="C13" s="166"/>
      <c r="D13" s="166"/>
      <c r="E13" s="166"/>
      <c r="F13" s="166"/>
      <c r="G13" s="166"/>
      <c r="H13" s="166"/>
      <c r="I13" s="168"/>
      <c r="J13" s="168"/>
      <c r="K13" s="5" t="s">
        <v>10</v>
      </c>
      <c r="L13" s="5" t="s">
        <v>9</v>
      </c>
      <c r="M13" s="147"/>
      <c r="N13" s="147"/>
      <c r="O13" s="147"/>
      <c r="P13" s="147"/>
      <c r="Q13" s="151"/>
      <c r="R13" s="152"/>
      <c r="S13" s="152"/>
      <c r="T13" s="152"/>
      <c r="U13" s="152"/>
      <c r="V13" s="160"/>
      <c r="W13" s="172"/>
      <c r="X13" s="172"/>
      <c r="Y13" s="172"/>
      <c r="Z13" s="172"/>
      <c r="AA13" s="170"/>
      <c r="AB13" s="146"/>
    </row>
    <row r="14" spans="1:53" s="21" customFormat="1" ht="140.44999999999999" customHeight="1" x14ac:dyDescent="0.2">
      <c r="A14" s="128"/>
      <c r="B14" s="79" t="s">
        <v>35</v>
      </c>
      <c r="C14" s="112" t="s">
        <v>71</v>
      </c>
      <c r="D14" s="112" t="s">
        <v>45</v>
      </c>
      <c r="E14" s="112" t="s">
        <v>52</v>
      </c>
      <c r="F14" s="112" t="s">
        <v>144</v>
      </c>
      <c r="G14" s="112" t="s">
        <v>61</v>
      </c>
      <c r="H14" s="113" t="s">
        <v>34</v>
      </c>
      <c r="I14" s="114" t="s">
        <v>65</v>
      </c>
      <c r="J14" s="119" t="s">
        <v>80</v>
      </c>
      <c r="K14" s="115">
        <v>0</v>
      </c>
      <c r="L14" s="113">
        <v>2021</v>
      </c>
      <c r="M14" s="115">
        <v>5</v>
      </c>
      <c r="N14" s="115">
        <v>25</v>
      </c>
      <c r="O14" s="115">
        <v>50</v>
      </c>
      <c r="P14" s="115">
        <v>20</v>
      </c>
      <c r="Q14" s="116">
        <f t="shared" ref="Q14:Q23" si="0">SUM(M14:P14)</f>
        <v>100</v>
      </c>
      <c r="R14" s="115">
        <v>0</v>
      </c>
      <c r="S14" s="115">
        <v>0</v>
      </c>
      <c r="T14" s="115">
        <v>0</v>
      </c>
      <c r="U14" s="115">
        <v>0</v>
      </c>
      <c r="V14" s="116">
        <f t="shared" ref="V14:V23" si="1">SUM(R14:U14)</f>
        <v>0</v>
      </c>
      <c r="W14" s="115">
        <v>0</v>
      </c>
      <c r="X14" s="115">
        <v>0</v>
      </c>
      <c r="Y14" s="115">
        <v>0</v>
      </c>
      <c r="Z14" s="115">
        <v>0</v>
      </c>
      <c r="AA14" s="117">
        <f t="shared" ref="AA14:AA23" si="2">SUM(W14:Z14)</f>
        <v>0</v>
      </c>
      <c r="AB14" s="112" t="s">
        <v>63</v>
      </c>
    </row>
    <row r="15" spans="1:53" s="21" customFormat="1" ht="89.45" customHeight="1" x14ac:dyDescent="0.2">
      <c r="A15" s="128"/>
      <c r="B15" s="79" t="s">
        <v>36</v>
      </c>
      <c r="C15" s="112" t="s">
        <v>69</v>
      </c>
      <c r="D15" s="112" t="s">
        <v>70</v>
      </c>
      <c r="E15" s="112" t="s">
        <v>53</v>
      </c>
      <c r="F15" s="112" t="s">
        <v>60</v>
      </c>
      <c r="G15" s="112" t="s">
        <v>61</v>
      </c>
      <c r="H15" s="113" t="s">
        <v>34</v>
      </c>
      <c r="I15" s="114" t="s">
        <v>65</v>
      </c>
      <c r="J15" s="119" t="s">
        <v>80</v>
      </c>
      <c r="K15" s="115">
        <v>0</v>
      </c>
      <c r="L15" s="113">
        <v>2021</v>
      </c>
      <c r="M15" s="115">
        <v>5</v>
      </c>
      <c r="N15" s="115">
        <v>25</v>
      </c>
      <c r="O15" s="115">
        <v>50</v>
      </c>
      <c r="P15" s="115">
        <v>20</v>
      </c>
      <c r="Q15" s="116">
        <f t="shared" si="0"/>
        <v>100</v>
      </c>
      <c r="R15" s="115">
        <v>0</v>
      </c>
      <c r="S15" s="115">
        <v>0</v>
      </c>
      <c r="T15" s="115">
        <v>0</v>
      </c>
      <c r="U15" s="115">
        <v>0</v>
      </c>
      <c r="V15" s="116">
        <f t="shared" si="1"/>
        <v>0</v>
      </c>
      <c r="W15" s="115">
        <v>0</v>
      </c>
      <c r="X15" s="115">
        <v>0</v>
      </c>
      <c r="Y15" s="115">
        <v>0</v>
      </c>
      <c r="Z15" s="115">
        <v>0</v>
      </c>
      <c r="AA15" s="117">
        <f t="shared" si="2"/>
        <v>0</v>
      </c>
      <c r="AB15" s="112" t="s">
        <v>63</v>
      </c>
    </row>
    <row r="16" spans="1:53" s="21" customFormat="1" ht="118.15" customHeight="1" x14ac:dyDescent="0.2">
      <c r="A16" s="128"/>
      <c r="B16" s="79" t="s">
        <v>37</v>
      </c>
      <c r="C16" s="112" t="s">
        <v>68</v>
      </c>
      <c r="D16" s="112" t="s">
        <v>146</v>
      </c>
      <c r="E16" s="112" t="s">
        <v>54</v>
      </c>
      <c r="F16" s="112" t="s">
        <v>60</v>
      </c>
      <c r="G16" s="112" t="s">
        <v>61</v>
      </c>
      <c r="H16" s="113" t="s">
        <v>34</v>
      </c>
      <c r="I16" s="114" t="s">
        <v>65</v>
      </c>
      <c r="J16" s="119" t="s">
        <v>80</v>
      </c>
      <c r="K16" s="115">
        <v>0</v>
      </c>
      <c r="L16" s="113">
        <v>2021</v>
      </c>
      <c r="M16" s="115">
        <v>5</v>
      </c>
      <c r="N16" s="115">
        <v>25</v>
      </c>
      <c r="O16" s="115">
        <v>50</v>
      </c>
      <c r="P16" s="115">
        <v>20</v>
      </c>
      <c r="Q16" s="116">
        <f t="shared" si="0"/>
        <v>100</v>
      </c>
      <c r="R16" s="115">
        <v>0</v>
      </c>
      <c r="S16" s="115">
        <v>0</v>
      </c>
      <c r="T16" s="115">
        <v>0</v>
      </c>
      <c r="U16" s="115">
        <v>0</v>
      </c>
      <c r="V16" s="116">
        <f t="shared" si="1"/>
        <v>0</v>
      </c>
      <c r="W16" s="115">
        <v>0</v>
      </c>
      <c r="X16" s="115">
        <v>0</v>
      </c>
      <c r="Y16" s="115">
        <v>0</v>
      </c>
      <c r="Z16" s="115">
        <v>0</v>
      </c>
      <c r="AA16" s="117">
        <f t="shared" si="2"/>
        <v>0</v>
      </c>
      <c r="AB16" s="112" t="s">
        <v>63</v>
      </c>
    </row>
    <row r="17" spans="1:28" s="21" customFormat="1" ht="81" customHeight="1" x14ac:dyDescent="0.2">
      <c r="A17" s="128"/>
      <c r="B17" s="79" t="s">
        <v>38</v>
      </c>
      <c r="C17" s="112" t="s">
        <v>67</v>
      </c>
      <c r="D17" s="118" t="s">
        <v>46</v>
      </c>
      <c r="E17" s="112" t="s">
        <v>55</v>
      </c>
      <c r="F17" s="112" t="s">
        <v>60</v>
      </c>
      <c r="G17" s="112" t="s">
        <v>61</v>
      </c>
      <c r="H17" s="113" t="s">
        <v>34</v>
      </c>
      <c r="I17" s="114" t="s">
        <v>65</v>
      </c>
      <c r="J17" s="119" t="s">
        <v>80</v>
      </c>
      <c r="K17" s="115">
        <v>0</v>
      </c>
      <c r="L17" s="113">
        <v>2021</v>
      </c>
      <c r="M17" s="115">
        <v>5</v>
      </c>
      <c r="N17" s="115">
        <v>25</v>
      </c>
      <c r="O17" s="115">
        <v>50</v>
      </c>
      <c r="P17" s="115">
        <v>20</v>
      </c>
      <c r="Q17" s="116">
        <f t="shared" si="0"/>
        <v>100</v>
      </c>
      <c r="R17" s="115">
        <v>0</v>
      </c>
      <c r="S17" s="115">
        <v>0</v>
      </c>
      <c r="T17" s="115">
        <v>0</v>
      </c>
      <c r="U17" s="115">
        <v>0</v>
      </c>
      <c r="V17" s="116">
        <f t="shared" si="1"/>
        <v>0</v>
      </c>
      <c r="W17" s="115">
        <v>0</v>
      </c>
      <c r="X17" s="115">
        <v>0</v>
      </c>
      <c r="Y17" s="115">
        <v>0</v>
      </c>
      <c r="Z17" s="115">
        <v>0</v>
      </c>
      <c r="AA17" s="117">
        <f t="shared" si="2"/>
        <v>0</v>
      </c>
      <c r="AB17" s="112" t="s">
        <v>63</v>
      </c>
    </row>
    <row r="18" spans="1:28" s="21" customFormat="1" ht="60.6" customHeight="1" x14ac:dyDescent="0.2">
      <c r="A18" s="128"/>
      <c r="B18" s="79" t="s">
        <v>39</v>
      </c>
      <c r="C18" s="112" t="s">
        <v>41</v>
      </c>
      <c r="D18" s="118" t="s">
        <v>47</v>
      </c>
      <c r="E18" s="112" t="s">
        <v>56</v>
      </c>
      <c r="F18" s="112" t="s">
        <v>60</v>
      </c>
      <c r="G18" s="112" t="s">
        <v>61</v>
      </c>
      <c r="H18" s="113" t="s">
        <v>34</v>
      </c>
      <c r="I18" s="114" t="s">
        <v>65</v>
      </c>
      <c r="J18" s="119" t="s">
        <v>80</v>
      </c>
      <c r="K18" s="115">
        <v>0</v>
      </c>
      <c r="L18" s="113">
        <v>2021</v>
      </c>
      <c r="M18" s="115">
        <v>5</v>
      </c>
      <c r="N18" s="115">
        <v>25</v>
      </c>
      <c r="O18" s="115">
        <v>50</v>
      </c>
      <c r="P18" s="115">
        <v>20</v>
      </c>
      <c r="Q18" s="116">
        <f t="shared" si="0"/>
        <v>100</v>
      </c>
      <c r="R18" s="115">
        <v>0</v>
      </c>
      <c r="S18" s="115">
        <v>0</v>
      </c>
      <c r="T18" s="115">
        <v>0</v>
      </c>
      <c r="U18" s="115">
        <v>0</v>
      </c>
      <c r="V18" s="116">
        <f t="shared" si="1"/>
        <v>0</v>
      </c>
      <c r="W18" s="115">
        <v>0</v>
      </c>
      <c r="X18" s="115">
        <v>0</v>
      </c>
      <c r="Y18" s="115">
        <v>0</v>
      </c>
      <c r="Z18" s="115">
        <v>0</v>
      </c>
      <c r="AA18" s="117">
        <f t="shared" si="2"/>
        <v>0</v>
      </c>
      <c r="AB18" s="112" t="s">
        <v>63</v>
      </c>
    </row>
    <row r="19" spans="1:28" s="21" customFormat="1" ht="66" customHeight="1" x14ac:dyDescent="0.2">
      <c r="A19" s="128"/>
      <c r="B19" s="79" t="s">
        <v>126</v>
      </c>
      <c r="C19" s="119" t="s">
        <v>92</v>
      </c>
      <c r="D19" s="119" t="s">
        <v>93</v>
      </c>
      <c r="E19" s="119" t="s">
        <v>94</v>
      </c>
      <c r="F19" s="112" t="s">
        <v>60</v>
      </c>
      <c r="G19" s="119" t="s">
        <v>77</v>
      </c>
      <c r="H19" s="119" t="s">
        <v>78</v>
      </c>
      <c r="I19" s="119" t="s">
        <v>79</v>
      </c>
      <c r="J19" s="119" t="s">
        <v>80</v>
      </c>
      <c r="K19" s="115">
        <v>0</v>
      </c>
      <c r="L19" s="120">
        <v>2021</v>
      </c>
      <c r="M19" s="120">
        <v>0</v>
      </c>
      <c r="N19" s="120">
        <v>30</v>
      </c>
      <c r="O19" s="120">
        <v>30</v>
      </c>
      <c r="P19" s="120">
        <v>40</v>
      </c>
      <c r="Q19" s="116">
        <f t="shared" si="0"/>
        <v>100</v>
      </c>
      <c r="R19" s="120">
        <v>0</v>
      </c>
      <c r="S19" s="115"/>
      <c r="T19" s="115"/>
      <c r="U19" s="115"/>
      <c r="V19" s="116">
        <f t="shared" si="1"/>
        <v>0</v>
      </c>
      <c r="W19" s="117">
        <f t="shared" ref="W19:Z19" si="3">M19-R19</f>
        <v>0</v>
      </c>
      <c r="X19" s="117">
        <f t="shared" si="3"/>
        <v>30</v>
      </c>
      <c r="Y19" s="117">
        <f t="shared" si="3"/>
        <v>30</v>
      </c>
      <c r="Z19" s="117">
        <f t="shared" si="3"/>
        <v>40</v>
      </c>
      <c r="AA19" s="117">
        <f t="shared" si="2"/>
        <v>100</v>
      </c>
      <c r="AB19" s="114"/>
    </row>
    <row r="20" spans="1:28" s="21" customFormat="1" ht="106.15" customHeight="1" x14ac:dyDescent="0.2">
      <c r="A20" s="128"/>
      <c r="B20" s="79" t="s">
        <v>40</v>
      </c>
      <c r="C20" s="112" t="s">
        <v>42</v>
      </c>
      <c r="D20" s="112" t="s">
        <v>48</v>
      </c>
      <c r="E20" s="112" t="s">
        <v>57</v>
      </c>
      <c r="F20" s="112" t="s">
        <v>60</v>
      </c>
      <c r="G20" s="112" t="s">
        <v>61</v>
      </c>
      <c r="H20" s="113" t="s">
        <v>34</v>
      </c>
      <c r="I20" s="114" t="s">
        <v>65</v>
      </c>
      <c r="J20" s="119" t="s">
        <v>80</v>
      </c>
      <c r="K20" s="115">
        <v>0</v>
      </c>
      <c r="L20" s="113">
        <v>2021</v>
      </c>
      <c r="M20" s="115">
        <v>5</v>
      </c>
      <c r="N20" s="115">
        <v>25</v>
      </c>
      <c r="O20" s="115">
        <v>50</v>
      </c>
      <c r="P20" s="115">
        <v>20</v>
      </c>
      <c r="Q20" s="116">
        <f t="shared" si="0"/>
        <v>100</v>
      </c>
      <c r="R20" s="115">
        <v>0</v>
      </c>
      <c r="S20" s="115">
        <v>0</v>
      </c>
      <c r="T20" s="115">
        <v>0</v>
      </c>
      <c r="U20" s="115">
        <v>0</v>
      </c>
      <c r="V20" s="116">
        <f t="shared" si="1"/>
        <v>0</v>
      </c>
      <c r="W20" s="115">
        <v>0</v>
      </c>
      <c r="X20" s="115">
        <v>0</v>
      </c>
      <c r="Y20" s="115">
        <v>0</v>
      </c>
      <c r="Z20" s="115">
        <v>0</v>
      </c>
      <c r="AA20" s="117">
        <f t="shared" si="2"/>
        <v>0</v>
      </c>
      <c r="AB20" s="112" t="s">
        <v>63</v>
      </c>
    </row>
    <row r="21" spans="1:28" s="21" customFormat="1" ht="172.9" customHeight="1" x14ac:dyDescent="0.2">
      <c r="A21" s="128"/>
      <c r="B21" s="79" t="s">
        <v>36</v>
      </c>
      <c r="C21" s="112" t="s">
        <v>43</v>
      </c>
      <c r="D21" s="112" t="s">
        <v>49</v>
      </c>
      <c r="E21" s="112" t="s">
        <v>58</v>
      </c>
      <c r="F21" s="112" t="s">
        <v>60</v>
      </c>
      <c r="G21" s="112" t="s">
        <v>61</v>
      </c>
      <c r="H21" s="113" t="s">
        <v>34</v>
      </c>
      <c r="I21" s="114" t="s">
        <v>65</v>
      </c>
      <c r="J21" s="119" t="s">
        <v>80</v>
      </c>
      <c r="K21" s="115">
        <v>0</v>
      </c>
      <c r="L21" s="113">
        <v>2021</v>
      </c>
      <c r="M21" s="115">
        <v>5</v>
      </c>
      <c r="N21" s="115">
        <v>25</v>
      </c>
      <c r="O21" s="115">
        <v>50</v>
      </c>
      <c r="P21" s="115">
        <v>20</v>
      </c>
      <c r="Q21" s="116">
        <f t="shared" si="0"/>
        <v>100</v>
      </c>
      <c r="R21" s="115">
        <v>0</v>
      </c>
      <c r="S21" s="115">
        <v>0</v>
      </c>
      <c r="T21" s="115">
        <v>0</v>
      </c>
      <c r="U21" s="115">
        <v>0</v>
      </c>
      <c r="V21" s="116">
        <f t="shared" si="1"/>
        <v>0</v>
      </c>
      <c r="W21" s="115">
        <v>0</v>
      </c>
      <c r="X21" s="115">
        <v>0</v>
      </c>
      <c r="Y21" s="115">
        <v>0</v>
      </c>
      <c r="Z21" s="115">
        <v>0</v>
      </c>
      <c r="AA21" s="117">
        <f t="shared" si="2"/>
        <v>0</v>
      </c>
      <c r="AB21" s="112" t="s">
        <v>63</v>
      </c>
    </row>
    <row r="22" spans="1:28" s="121" customFormat="1" ht="139.15" customHeight="1" x14ac:dyDescent="0.2">
      <c r="A22" s="129"/>
      <c r="B22" s="79" t="s">
        <v>37</v>
      </c>
      <c r="C22" s="112" t="s">
        <v>44</v>
      </c>
      <c r="D22" s="112" t="s">
        <v>50</v>
      </c>
      <c r="E22" s="112" t="s">
        <v>59</v>
      </c>
      <c r="F22" s="112" t="s">
        <v>60</v>
      </c>
      <c r="G22" s="112" t="s">
        <v>61</v>
      </c>
      <c r="H22" s="113" t="s">
        <v>34</v>
      </c>
      <c r="I22" s="114" t="s">
        <v>65</v>
      </c>
      <c r="J22" s="119" t="s">
        <v>80</v>
      </c>
      <c r="K22" s="115">
        <v>0</v>
      </c>
      <c r="L22" s="113">
        <v>2021</v>
      </c>
      <c r="M22" s="115">
        <v>5</v>
      </c>
      <c r="N22" s="115">
        <v>25</v>
      </c>
      <c r="O22" s="115">
        <v>50</v>
      </c>
      <c r="P22" s="115">
        <v>20</v>
      </c>
      <c r="Q22" s="116">
        <f t="shared" si="0"/>
        <v>100</v>
      </c>
      <c r="R22" s="115">
        <v>0</v>
      </c>
      <c r="S22" s="115">
        <v>0</v>
      </c>
      <c r="T22" s="115">
        <v>0</v>
      </c>
      <c r="U22" s="115">
        <v>0</v>
      </c>
      <c r="V22" s="116">
        <f t="shared" si="1"/>
        <v>0</v>
      </c>
      <c r="W22" s="115">
        <v>0</v>
      </c>
      <c r="X22" s="115">
        <v>0</v>
      </c>
      <c r="Y22" s="115">
        <v>0</v>
      </c>
      <c r="Z22" s="115">
        <v>0</v>
      </c>
      <c r="AA22" s="117">
        <f t="shared" si="2"/>
        <v>0</v>
      </c>
      <c r="AB22" s="112" t="s">
        <v>63</v>
      </c>
    </row>
    <row r="23" spans="1:28" s="21" customFormat="1" ht="75" customHeight="1" x14ac:dyDescent="0.2">
      <c r="A23" s="128"/>
      <c r="B23" s="79" t="s">
        <v>38</v>
      </c>
      <c r="C23" s="112" t="s">
        <v>43</v>
      </c>
      <c r="D23" s="112" t="s">
        <v>51</v>
      </c>
      <c r="E23" s="112" t="s">
        <v>58</v>
      </c>
      <c r="F23" s="112" t="s">
        <v>60</v>
      </c>
      <c r="G23" s="112" t="s">
        <v>61</v>
      </c>
      <c r="H23" s="113" t="s">
        <v>34</v>
      </c>
      <c r="I23" s="114" t="s">
        <v>65</v>
      </c>
      <c r="J23" s="119" t="s">
        <v>80</v>
      </c>
      <c r="K23" s="115">
        <v>0</v>
      </c>
      <c r="L23" s="113">
        <v>2021</v>
      </c>
      <c r="M23" s="115">
        <v>5</v>
      </c>
      <c r="N23" s="115">
        <v>25</v>
      </c>
      <c r="O23" s="115">
        <v>50</v>
      </c>
      <c r="P23" s="115">
        <v>20</v>
      </c>
      <c r="Q23" s="116">
        <f t="shared" si="0"/>
        <v>100</v>
      </c>
      <c r="R23" s="115">
        <v>0</v>
      </c>
      <c r="S23" s="115">
        <v>0</v>
      </c>
      <c r="T23" s="115">
        <v>0</v>
      </c>
      <c r="U23" s="115">
        <v>0</v>
      </c>
      <c r="V23" s="116">
        <f t="shared" si="1"/>
        <v>0</v>
      </c>
      <c r="W23" s="115">
        <v>0</v>
      </c>
      <c r="X23" s="115">
        <v>0</v>
      </c>
      <c r="Y23" s="115">
        <v>0</v>
      </c>
      <c r="Z23" s="115">
        <v>0</v>
      </c>
      <c r="AA23" s="117">
        <f t="shared" si="2"/>
        <v>0</v>
      </c>
      <c r="AB23" s="112" t="s">
        <v>63</v>
      </c>
    </row>
    <row r="24" spans="1:28" s="39" customFormat="1" ht="62.25" customHeight="1" x14ac:dyDescent="0.25">
      <c r="A24" s="130"/>
      <c r="B24" s="79" t="s">
        <v>127</v>
      </c>
      <c r="C24" s="119" t="s">
        <v>43</v>
      </c>
      <c r="D24" s="119" t="s">
        <v>99</v>
      </c>
      <c r="E24" s="119" t="s">
        <v>100</v>
      </c>
      <c r="F24" s="112" t="s">
        <v>76</v>
      </c>
      <c r="G24" s="119" t="s">
        <v>101</v>
      </c>
      <c r="H24" s="119" t="s">
        <v>78</v>
      </c>
      <c r="I24" s="119" t="s">
        <v>79</v>
      </c>
      <c r="J24" s="119" t="s">
        <v>80</v>
      </c>
      <c r="K24" s="115">
        <v>0</v>
      </c>
      <c r="L24" s="113">
        <v>2021</v>
      </c>
      <c r="M24" s="115">
        <v>0</v>
      </c>
      <c r="N24" s="115">
        <v>0</v>
      </c>
      <c r="O24" s="115">
        <v>20</v>
      </c>
      <c r="P24" s="115">
        <v>80</v>
      </c>
      <c r="Q24" s="116">
        <f>SUM(M24:P24)</f>
        <v>100</v>
      </c>
      <c r="R24" s="115">
        <v>0</v>
      </c>
      <c r="S24" s="115">
        <v>0</v>
      </c>
      <c r="T24" s="115">
        <v>0</v>
      </c>
      <c r="U24" s="115">
        <v>0</v>
      </c>
      <c r="V24" s="116">
        <f>SUM(R24:U24)</f>
        <v>0</v>
      </c>
      <c r="W24" s="117">
        <f>M24-R24</f>
        <v>0</v>
      </c>
      <c r="X24" s="117">
        <f t="shared" ref="X24:Z24" si="4">N24-S24</f>
        <v>0</v>
      </c>
      <c r="Y24" s="117">
        <f t="shared" si="4"/>
        <v>20</v>
      </c>
      <c r="Z24" s="117">
        <f t="shared" si="4"/>
        <v>80</v>
      </c>
      <c r="AA24" s="117">
        <f>SUM(W24:Z24)</f>
        <v>100</v>
      </c>
      <c r="AB24" s="114"/>
    </row>
    <row r="25" spans="1:28" s="21" customFormat="1" ht="62.45" customHeight="1" x14ac:dyDescent="0.2">
      <c r="A25" s="128"/>
      <c r="B25" s="79" t="s">
        <v>36</v>
      </c>
      <c r="C25" s="119" t="s">
        <v>119</v>
      </c>
      <c r="D25" s="119" t="s">
        <v>120</v>
      </c>
      <c r="E25" s="119" t="s">
        <v>121</v>
      </c>
      <c r="F25" s="112" t="s">
        <v>76</v>
      </c>
      <c r="G25" s="119" t="s">
        <v>77</v>
      </c>
      <c r="H25" s="119" t="s">
        <v>78</v>
      </c>
      <c r="I25" s="119" t="s">
        <v>79</v>
      </c>
      <c r="J25" s="119" t="s">
        <v>80</v>
      </c>
      <c r="K25" s="119">
        <v>0</v>
      </c>
      <c r="L25" s="119">
        <v>2021</v>
      </c>
      <c r="M25" s="115">
        <v>0</v>
      </c>
      <c r="N25" s="115">
        <v>0</v>
      </c>
      <c r="O25" s="115">
        <v>20</v>
      </c>
      <c r="P25" s="115">
        <v>80</v>
      </c>
      <c r="Q25" s="116">
        <f t="shared" ref="Q25:Q31" si="5">SUM(M25:P25)</f>
        <v>100</v>
      </c>
      <c r="R25" s="115">
        <v>0</v>
      </c>
      <c r="S25" s="115">
        <v>0</v>
      </c>
      <c r="T25" s="115">
        <v>0</v>
      </c>
      <c r="U25" s="115">
        <v>0</v>
      </c>
      <c r="V25" s="116">
        <f t="shared" ref="V25:V31" si="6">SUM(R25:U25)</f>
        <v>0</v>
      </c>
      <c r="W25" s="117">
        <f t="shared" ref="W25:Z36" si="7">M25-R25</f>
        <v>0</v>
      </c>
      <c r="X25" s="117">
        <f t="shared" si="7"/>
        <v>0</v>
      </c>
      <c r="Y25" s="117">
        <f t="shared" si="7"/>
        <v>20</v>
      </c>
      <c r="Z25" s="117">
        <f t="shared" si="7"/>
        <v>80</v>
      </c>
      <c r="AA25" s="117">
        <f t="shared" ref="AA25:AA31" si="8">SUM(W25:Z25)</f>
        <v>100</v>
      </c>
      <c r="AB25" s="114"/>
    </row>
    <row r="26" spans="1:28" s="21" customFormat="1" ht="92.25" customHeight="1" x14ac:dyDescent="0.2">
      <c r="A26" s="128"/>
      <c r="B26" s="79" t="s">
        <v>145</v>
      </c>
      <c r="C26" s="119" t="s">
        <v>81</v>
      </c>
      <c r="D26" s="119" t="s">
        <v>82</v>
      </c>
      <c r="E26" s="119" t="s">
        <v>83</v>
      </c>
      <c r="F26" s="112" t="s">
        <v>60</v>
      </c>
      <c r="G26" s="119" t="s">
        <v>77</v>
      </c>
      <c r="H26" s="119" t="s">
        <v>78</v>
      </c>
      <c r="I26" s="119" t="s">
        <v>79</v>
      </c>
      <c r="J26" s="119" t="s">
        <v>80</v>
      </c>
      <c r="K26" s="115">
        <v>0</v>
      </c>
      <c r="L26" s="113">
        <v>2021</v>
      </c>
      <c r="M26" s="120">
        <v>0</v>
      </c>
      <c r="N26" s="120">
        <v>10</v>
      </c>
      <c r="O26" s="120">
        <v>90</v>
      </c>
      <c r="P26" s="120">
        <v>0</v>
      </c>
      <c r="Q26" s="116">
        <f t="shared" si="5"/>
        <v>100</v>
      </c>
      <c r="R26" s="115">
        <v>0</v>
      </c>
      <c r="S26" s="115">
        <v>0</v>
      </c>
      <c r="T26" s="115">
        <v>0</v>
      </c>
      <c r="U26" s="115">
        <v>0</v>
      </c>
      <c r="V26" s="116">
        <f t="shared" si="6"/>
        <v>0</v>
      </c>
      <c r="W26" s="117">
        <f t="shared" si="7"/>
        <v>0</v>
      </c>
      <c r="X26" s="117">
        <f t="shared" si="7"/>
        <v>10</v>
      </c>
      <c r="Y26" s="117">
        <f t="shared" si="7"/>
        <v>90</v>
      </c>
      <c r="Z26" s="117">
        <f t="shared" si="7"/>
        <v>0</v>
      </c>
      <c r="AA26" s="117">
        <f t="shared" si="8"/>
        <v>100</v>
      </c>
      <c r="AB26" s="114"/>
    </row>
    <row r="27" spans="1:28" s="21" customFormat="1" ht="84.6" customHeight="1" x14ac:dyDescent="0.2">
      <c r="A27" s="128"/>
      <c r="B27" s="79" t="s">
        <v>38</v>
      </c>
      <c r="C27" s="119" t="s">
        <v>102</v>
      </c>
      <c r="D27" s="119" t="s">
        <v>84</v>
      </c>
      <c r="E27" s="119" t="s">
        <v>85</v>
      </c>
      <c r="F27" s="112" t="s">
        <v>60</v>
      </c>
      <c r="G27" s="119" t="s">
        <v>77</v>
      </c>
      <c r="H27" s="119" t="s">
        <v>78</v>
      </c>
      <c r="I27" s="119" t="s">
        <v>79</v>
      </c>
      <c r="J27" s="119" t="s">
        <v>80</v>
      </c>
      <c r="K27" s="115">
        <v>0</v>
      </c>
      <c r="L27" s="113">
        <v>2021</v>
      </c>
      <c r="M27" s="120">
        <v>0</v>
      </c>
      <c r="N27" s="120">
        <v>10</v>
      </c>
      <c r="O27" s="120">
        <v>90</v>
      </c>
      <c r="P27" s="120">
        <v>0</v>
      </c>
      <c r="Q27" s="116">
        <f t="shared" si="5"/>
        <v>100</v>
      </c>
      <c r="R27" s="115">
        <v>0</v>
      </c>
      <c r="S27" s="115">
        <v>0</v>
      </c>
      <c r="T27" s="115">
        <v>0</v>
      </c>
      <c r="U27" s="115">
        <v>0</v>
      </c>
      <c r="V27" s="116">
        <f t="shared" si="6"/>
        <v>0</v>
      </c>
      <c r="W27" s="117">
        <f t="shared" si="7"/>
        <v>0</v>
      </c>
      <c r="X27" s="117">
        <f t="shared" si="7"/>
        <v>10</v>
      </c>
      <c r="Y27" s="117">
        <f t="shared" si="7"/>
        <v>90</v>
      </c>
      <c r="Z27" s="117">
        <f t="shared" si="7"/>
        <v>0</v>
      </c>
      <c r="AA27" s="117">
        <f t="shared" si="8"/>
        <v>100</v>
      </c>
      <c r="AB27" s="114"/>
    </row>
    <row r="28" spans="1:28" s="21" customFormat="1" ht="75" customHeight="1" x14ac:dyDescent="0.2">
      <c r="A28" s="128"/>
      <c r="B28" s="79" t="s">
        <v>39</v>
      </c>
      <c r="C28" s="119" t="s">
        <v>133</v>
      </c>
      <c r="D28" s="119" t="s">
        <v>134</v>
      </c>
      <c r="E28" s="119" t="s">
        <v>135</v>
      </c>
      <c r="F28" s="112" t="s">
        <v>136</v>
      </c>
      <c r="G28" s="119" t="s">
        <v>77</v>
      </c>
      <c r="H28" s="114" t="s">
        <v>78</v>
      </c>
      <c r="I28" s="114" t="s">
        <v>79</v>
      </c>
      <c r="J28" s="119" t="s">
        <v>80</v>
      </c>
      <c r="K28" s="115">
        <v>0</v>
      </c>
      <c r="L28" s="113">
        <v>2021</v>
      </c>
      <c r="M28" s="115">
        <v>0</v>
      </c>
      <c r="N28" s="115"/>
      <c r="O28" s="115"/>
      <c r="P28" s="115"/>
      <c r="Q28" s="116">
        <f t="shared" si="5"/>
        <v>0</v>
      </c>
      <c r="R28" s="115">
        <v>0</v>
      </c>
      <c r="S28" s="115">
        <v>0</v>
      </c>
      <c r="T28" s="115">
        <v>0</v>
      </c>
      <c r="U28" s="115">
        <v>0</v>
      </c>
      <c r="V28" s="116">
        <f t="shared" si="6"/>
        <v>0</v>
      </c>
      <c r="W28" s="117">
        <f t="shared" si="7"/>
        <v>0</v>
      </c>
      <c r="X28" s="117">
        <f t="shared" si="7"/>
        <v>0</v>
      </c>
      <c r="Y28" s="117">
        <f t="shared" si="7"/>
        <v>0</v>
      </c>
      <c r="Z28" s="117">
        <f t="shared" si="7"/>
        <v>0</v>
      </c>
      <c r="AA28" s="117">
        <f t="shared" si="8"/>
        <v>0</v>
      </c>
      <c r="AB28" s="114"/>
    </row>
    <row r="29" spans="1:28" s="21" customFormat="1" ht="60" customHeight="1" x14ac:dyDescent="0.2">
      <c r="A29" s="128"/>
      <c r="B29" s="79" t="s">
        <v>126</v>
      </c>
      <c r="C29" s="119" t="s">
        <v>86</v>
      </c>
      <c r="D29" s="119" t="s">
        <v>87</v>
      </c>
      <c r="E29" s="119" t="s">
        <v>88</v>
      </c>
      <c r="F29" s="112" t="s">
        <v>60</v>
      </c>
      <c r="G29" s="119" t="s">
        <v>77</v>
      </c>
      <c r="H29" s="119" t="s">
        <v>78</v>
      </c>
      <c r="I29" s="119" t="s">
        <v>79</v>
      </c>
      <c r="J29" s="119" t="s">
        <v>80</v>
      </c>
      <c r="K29" s="115">
        <v>0</v>
      </c>
      <c r="L29" s="113">
        <v>2021</v>
      </c>
      <c r="M29" s="120">
        <v>0</v>
      </c>
      <c r="N29" s="120">
        <v>10</v>
      </c>
      <c r="O29" s="120">
        <v>90</v>
      </c>
      <c r="P29" s="120">
        <v>0</v>
      </c>
      <c r="Q29" s="116">
        <f t="shared" si="5"/>
        <v>100</v>
      </c>
      <c r="R29" s="115">
        <v>0</v>
      </c>
      <c r="S29" s="115">
        <v>0</v>
      </c>
      <c r="T29" s="115">
        <v>0</v>
      </c>
      <c r="U29" s="115">
        <v>0</v>
      </c>
      <c r="V29" s="116">
        <f t="shared" si="6"/>
        <v>0</v>
      </c>
      <c r="W29" s="117">
        <f t="shared" si="7"/>
        <v>0</v>
      </c>
      <c r="X29" s="117">
        <f t="shared" si="7"/>
        <v>10</v>
      </c>
      <c r="Y29" s="117">
        <f t="shared" si="7"/>
        <v>90</v>
      </c>
      <c r="Z29" s="117">
        <f t="shared" si="7"/>
        <v>0</v>
      </c>
      <c r="AA29" s="117">
        <f t="shared" si="8"/>
        <v>100</v>
      </c>
      <c r="AB29" s="114"/>
    </row>
    <row r="30" spans="1:28" s="21" customFormat="1" ht="83.45" customHeight="1" x14ac:dyDescent="0.2">
      <c r="A30" s="128"/>
      <c r="B30" s="79" t="s">
        <v>143</v>
      </c>
      <c r="C30" s="119" t="s">
        <v>122</v>
      </c>
      <c r="D30" s="119" t="s">
        <v>123</v>
      </c>
      <c r="E30" s="119" t="s">
        <v>124</v>
      </c>
      <c r="F30" s="112" t="s">
        <v>76</v>
      </c>
      <c r="G30" s="119" t="s">
        <v>77</v>
      </c>
      <c r="H30" s="119" t="s">
        <v>78</v>
      </c>
      <c r="I30" s="119" t="s">
        <v>79</v>
      </c>
      <c r="J30" s="119" t="s">
        <v>80</v>
      </c>
      <c r="K30" s="119">
        <v>0</v>
      </c>
      <c r="L30" s="119">
        <v>2021</v>
      </c>
      <c r="M30" s="115">
        <v>0</v>
      </c>
      <c r="N30" s="115">
        <v>0</v>
      </c>
      <c r="O30" s="115">
        <v>5</v>
      </c>
      <c r="P30" s="115">
        <v>95</v>
      </c>
      <c r="Q30" s="116">
        <f>SUM(M30:P30)</f>
        <v>100</v>
      </c>
      <c r="R30" s="115">
        <v>0</v>
      </c>
      <c r="S30" s="115">
        <v>0</v>
      </c>
      <c r="T30" s="115">
        <v>0</v>
      </c>
      <c r="U30" s="115">
        <v>0</v>
      </c>
      <c r="V30" s="116">
        <f>SUM(R30:U30)</f>
        <v>0</v>
      </c>
      <c r="W30" s="117">
        <f>M30-R30</f>
        <v>0</v>
      </c>
      <c r="X30" s="117">
        <f>N30-S30</f>
        <v>0</v>
      </c>
      <c r="Y30" s="117">
        <f>O30-T30</f>
        <v>5</v>
      </c>
      <c r="Z30" s="117">
        <f>P30-U30</f>
        <v>95</v>
      </c>
      <c r="AA30" s="117">
        <f>SUM(W30:Z30)</f>
        <v>100</v>
      </c>
      <c r="AB30" s="114"/>
    </row>
    <row r="31" spans="1:28" s="21" customFormat="1" ht="61.9" customHeight="1" x14ac:dyDescent="0.2">
      <c r="A31" s="128"/>
      <c r="B31" s="79" t="s">
        <v>125</v>
      </c>
      <c r="C31" s="119" t="s">
        <v>89</v>
      </c>
      <c r="D31" s="119" t="s">
        <v>90</v>
      </c>
      <c r="E31" s="119" t="s">
        <v>91</v>
      </c>
      <c r="F31" s="112" t="s">
        <v>60</v>
      </c>
      <c r="G31" s="119" t="s">
        <v>77</v>
      </c>
      <c r="H31" s="119" t="s">
        <v>78</v>
      </c>
      <c r="I31" s="119" t="s">
        <v>79</v>
      </c>
      <c r="J31" s="119" t="s">
        <v>80</v>
      </c>
      <c r="K31" s="115">
        <v>0</v>
      </c>
      <c r="L31" s="113">
        <v>2021</v>
      </c>
      <c r="M31" s="120">
        <v>0</v>
      </c>
      <c r="N31" s="120">
        <v>10</v>
      </c>
      <c r="O31" s="120">
        <v>90</v>
      </c>
      <c r="P31" s="120">
        <v>0</v>
      </c>
      <c r="Q31" s="116">
        <f t="shared" si="5"/>
        <v>100</v>
      </c>
      <c r="R31" s="115">
        <v>0</v>
      </c>
      <c r="S31" s="115">
        <v>0</v>
      </c>
      <c r="T31" s="115">
        <v>0</v>
      </c>
      <c r="U31" s="115">
        <v>0</v>
      </c>
      <c r="V31" s="116">
        <f t="shared" si="6"/>
        <v>0</v>
      </c>
      <c r="W31" s="117">
        <f t="shared" si="7"/>
        <v>0</v>
      </c>
      <c r="X31" s="117">
        <f t="shared" si="7"/>
        <v>10</v>
      </c>
      <c r="Y31" s="117">
        <f t="shared" si="7"/>
        <v>90</v>
      </c>
      <c r="Z31" s="117">
        <f t="shared" si="7"/>
        <v>0</v>
      </c>
      <c r="AA31" s="117">
        <f t="shared" si="8"/>
        <v>100</v>
      </c>
      <c r="AB31" s="122"/>
    </row>
    <row r="32" spans="1:28" s="39" customFormat="1" ht="85.15" customHeight="1" x14ac:dyDescent="0.25">
      <c r="A32" s="130"/>
      <c r="B32" s="79" t="s">
        <v>142</v>
      </c>
      <c r="C32" s="119" t="s">
        <v>103</v>
      </c>
      <c r="D32" s="119" t="s">
        <v>104</v>
      </c>
      <c r="E32" s="119" t="s">
        <v>105</v>
      </c>
      <c r="F32" s="112" t="s">
        <v>76</v>
      </c>
      <c r="G32" s="119" t="s">
        <v>101</v>
      </c>
      <c r="H32" s="119" t="s">
        <v>78</v>
      </c>
      <c r="I32" s="119" t="s">
        <v>79</v>
      </c>
      <c r="J32" s="119" t="s">
        <v>80</v>
      </c>
      <c r="K32" s="115">
        <v>0</v>
      </c>
      <c r="L32" s="113">
        <v>2021</v>
      </c>
      <c r="M32" s="115">
        <v>0</v>
      </c>
      <c r="N32" s="115">
        <v>0</v>
      </c>
      <c r="O32" s="115">
        <v>20</v>
      </c>
      <c r="P32" s="115">
        <v>80</v>
      </c>
      <c r="Q32" s="116">
        <f>SUM(M32:P32)</f>
        <v>100</v>
      </c>
      <c r="R32" s="115">
        <v>0</v>
      </c>
      <c r="S32" s="115">
        <v>0</v>
      </c>
      <c r="T32" s="115">
        <v>0</v>
      </c>
      <c r="U32" s="115">
        <v>0</v>
      </c>
      <c r="V32" s="116">
        <f>SUM(R32:U32)</f>
        <v>0</v>
      </c>
      <c r="W32" s="117">
        <f>M32-R32</f>
        <v>0</v>
      </c>
      <c r="X32" s="117">
        <f t="shared" si="7"/>
        <v>0</v>
      </c>
      <c r="Y32" s="117">
        <f t="shared" si="7"/>
        <v>20</v>
      </c>
      <c r="Z32" s="117">
        <f t="shared" si="7"/>
        <v>80</v>
      </c>
      <c r="AA32" s="117">
        <f>SUM(W32:Z32)</f>
        <v>100</v>
      </c>
      <c r="AB32" s="114"/>
    </row>
    <row r="33" spans="1:28" s="21" customFormat="1" ht="57" customHeight="1" x14ac:dyDescent="0.2">
      <c r="A33" s="128"/>
      <c r="B33" s="79" t="s">
        <v>36</v>
      </c>
      <c r="C33" s="119" t="s">
        <v>106</v>
      </c>
      <c r="D33" s="119" t="s">
        <v>107</v>
      </c>
      <c r="E33" s="119" t="s">
        <v>108</v>
      </c>
      <c r="F33" s="112" t="s">
        <v>76</v>
      </c>
      <c r="G33" s="119" t="s">
        <v>77</v>
      </c>
      <c r="H33" s="119" t="s">
        <v>78</v>
      </c>
      <c r="I33" s="119" t="s">
        <v>79</v>
      </c>
      <c r="J33" s="119" t="s">
        <v>80</v>
      </c>
      <c r="K33" s="119">
        <v>0</v>
      </c>
      <c r="L33" s="119">
        <v>2021</v>
      </c>
      <c r="M33" s="115">
        <v>0</v>
      </c>
      <c r="N33" s="115">
        <v>0</v>
      </c>
      <c r="O33" s="115">
        <v>20</v>
      </c>
      <c r="P33" s="115">
        <v>80</v>
      </c>
      <c r="Q33" s="116">
        <f t="shared" ref="Q33:Q34" si="9">SUM(M33:P33)</f>
        <v>100</v>
      </c>
      <c r="R33" s="115">
        <v>0</v>
      </c>
      <c r="S33" s="115">
        <v>0</v>
      </c>
      <c r="T33" s="115">
        <v>0</v>
      </c>
      <c r="U33" s="115">
        <v>0</v>
      </c>
      <c r="V33" s="116">
        <f t="shared" ref="V33:V34" si="10">SUM(R33:U33)</f>
        <v>0</v>
      </c>
      <c r="W33" s="117">
        <f t="shared" ref="W33:W36" si="11">M33-R33</f>
        <v>0</v>
      </c>
      <c r="X33" s="117">
        <f t="shared" si="7"/>
        <v>0</v>
      </c>
      <c r="Y33" s="117">
        <f t="shared" si="7"/>
        <v>20</v>
      </c>
      <c r="Z33" s="117">
        <f t="shared" si="7"/>
        <v>80</v>
      </c>
      <c r="AA33" s="117">
        <f t="shared" ref="AA33:AA34" si="12">SUM(W33:Z33)</f>
        <v>100</v>
      </c>
      <c r="AB33" s="114"/>
    </row>
    <row r="34" spans="1:28" s="21" customFormat="1" ht="58.15" customHeight="1" x14ac:dyDescent="0.2">
      <c r="A34" s="128"/>
      <c r="B34" s="79" t="s">
        <v>145</v>
      </c>
      <c r="C34" s="119" t="s">
        <v>109</v>
      </c>
      <c r="D34" s="119" t="s">
        <v>110</v>
      </c>
      <c r="E34" s="119" t="s">
        <v>100</v>
      </c>
      <c r="F34" s="112" t="s">
        <v>76</v>
      </c>
      <c r="G34" s="119" t="s">
        <v>77</v>
      </c>
      <c r="H34" s="119" t="s">
        <v>78</v>
      </c>
      <c r="I34" s="119" t="s">
        <v>79</v>
      </c>
      <c r="J34" s="119" t="s">
        <v>80</v>
      </c>
      <c r="K34" s="119">
        <v>0</v>
      </c>
      <c r="L34" s="119">
        <v>2021</v>
      </c>
      <c r="M34" s="115">
        <v>0</v>
      </c>
      <c r="N34" s="115">
        <v>0</v>
      </c>
      <c r="O34" s="115">
        <v>5</v>
      </c>
      <c r="P34" s="115">
        <v>95</v>
      </c>
      <c r="Q34" s="116">
        <f t="shared" si="9"/>
        <v>100</v>
      </c>
      <c r="R34" s="115">
        <v>0</v>
      </c>
      <c r="S34" s="115">
        <v>0</v>
      </c>
      <c r="T34" s="115">
        <v>0</v>
      </c>
      <c r="U34" s="115">
        <v>0</v>
      </c>
      <c r="V34" s="116">
        <f t="shared" si="10"/>
        <v>0</v>
      </c>
      <c r="W34" s="117">
        <f t="shared" si="11"/>
        <v>0</v>
      </c>
      <c r="X34" s="117">
        <f t="shared" si="7"/>
        <v>0</v>
      </c>
      <c r="Y34" s="117">
        <f t="shared" si="7"/>
        <v>5</v>
      </c>
      <c r="Z34" s="117">
        <f t="shared" si="7"/>
        <v>95</v>
      </c>
      <c r="AA34" s="117">
        <f t="shared" si="12"/>
        <v>100</v>
      </c>
      <c r="AB34" s="114"/>
    </row>
    <row r="35" spans="1:28" s="21" customFormat="1" ht="67.900000000000006" customHeight="1" x14ac:dyDescent="0.2">
      <c r="A35" s="128"/>
      <c r="B35" s="79" t="s">
        <v>38</v>
      </c>
      <c r="C35" s="114" t="s">
        <v>139</v>
      </c>
      <c r="D35" s="119" t="s">
        <v>140</v>
      </c>
      <c r="E35" s="119" t="s">
        <v>141</v>
      </c>
      <c r="F35" s="112" t="s">
        <v>60</v>
      </c>
      <c r="G35" s="119" t="s">
        <v>114</v>
      </c>
      <c r="H35" s="114" t="s">
        <v>115</v>
      </c>
      <c r="I35" s="114" t="s">
        <v>116</v>
      </c>
      <c r="J35" s="119" t="s">
        <v>80</v>
      </c>
      <c r="K35" s="115">
        <v>0</v>
      </c>
      <c r="L35" s="113">
        <v>2021</v>
      </c>
      <c r="M35" s="132">
        <v>8.3299999999999999E-2</v>
      </c>
      <c r="N35" s="115">
        <v>0</v>
      </c>
      <c r="O35" s="115">
        <v>0</v>
      </c>
      <c r="P35" s="115">
        <v>0</v>
      </c>
      <c r="Q35" s="124">
        <f>M35+N35+O35+P35</f>
        <v>8.3299999999999999E-2</v>
      </c>
      <c r="R35" s="132">
        <v>8.3299999999999999E-2</v>
      </c>
      <c r="S35" s="115">
        <v>0</v>
      </c>
      <c r="T35" s="115">
        <v>0</v>
      </c>
      <c r="U35" s="115">
        <v>0</v>
      </c>
      <c r="V35" s="124">
        <f>R35+S35+T35+U35</f>
        <v>8.3299999999999999E-2</v>
      </c>
      <c r="W35" s="117">
        <f>M35-R35</f>
        <v>0</v>
      </c>
      <c r="X35" s="117">
        <f>N35-S35</f>
        <v>0</v>
      </c>
      <c r="Y35" s="117">
        <f>O35-T35</f>
        <v>0</v>
      </c>
      <c r="Z35" s="117">
        <f>P35-U35</f>
        <v>0</v>
      </c>
      <c r="AA35" s="117">
        <f>SUM(W35:Z35)</f>
        <v>0</v>
      </c>
      <c r="AB35" s="122"/>
    </row>
    <row r="36" spans="1:28" s="21" customFormat="1" ht="85.5" customHeight="1" x14ac:dyDescent="0.2">
      <c r="A36" s="128"/>
      <c r="B36" s="79" t="s">
        <v>39</v>
      </c>
      <c r="C36" s="114" t="s">
        <v>111</v>
      </c>
      <c r="D36" s="119" t="s">
        <v>112</v>
      </c>
      <c r="E36" s="119" t="s">
        <v>113</v>
      </c>
      <c r="F36" s="112" t="s">
        <v>60</v>
      </c>
      <c r="G36" s="119" t="s">
        <v>114</v>
      </c>
      <c r="H36" s="114" t="s">
        <v>115</v>
      </c>
      <c r="I36" s="114" t="s">
        <v>116</v>
      </c>
      <c r="J36" s="119" t="s">
        <v>80</v>
      </c>
      <c r="K36" s="115">
        <v>0</v>
      </c>
      <c r="L36" s="113">
        <v>2021</v>
      </c>
      <c r="M36" s="132">
        <v>8.3299999999999999E-2</v>
      </c>
      <c r="N36" s="115">
        <v>0</v>
      </c>
      <c r="O36" s="115">
        <v>0</v>
      </c>
      <c r="P36" s="115">
        <v>0</v>
      </c>
      <c r="Q36" s="124">
        <f>M36+N36+O36+P36</f>
        <v>8.3299999999999999E-2</v>
      </c>
      <c r="R36" s="132">
        <v>8.3299999999999999E-2</v>
      </c>
      <c r="S36" s="115">
        <v>0</v>
      </c>
      <c r="T36" s="115">
        <v>0</v>
      </c>
      <c r="U36" s="115">
        <v>0</v>
      </c>
      <c r="V36" s="124">
        <f>R36+S36+T36+U36</f>
        <v>8.3299999999999999E-2</v>
      </c>
      <c r="W36" s="117">
        <f t="shared" si="11"/>
        <v>0</v>
      </c>
      <c r="X36" s="117">
        <f t="shared" si="7"/>
        <v>0</v>
      </c>
      <c r="Y36" s="117">
        <f t="shared" si="7"/>
        <v>0</v>
      </c>
      <c r="Z36" s="117">
        <f t="shared" si="7"/>
        <v>0</v>
      </c>
      <c r="AA36" s="117">
        <f t="shared" ref="AA36" si="13">SUM(W36:Z36)</f>
        <v>0</v>
      </c>
      <c r="AB36" s="122"/>
    </row>
    <row r="37" spans="1:28" x14ac:dyDescent="0.2">
      <c r="C37" s="68"/>
      <c r="D37" s="68"/>
      <c r="E37" s="110"/>
      <c r="F37" s="28"/>
      <c r="G37" s="28"/>
      <c r="H37" s="28"/>
      <c r="I37" s="28"/>
      <c r="J37" s="28"/>
      <c r="K37" s="28"/>
      <c r="L37" s="28"/>
      <c r="M37" s="28"/>
      <c r="N37" s="28"/>
      <c r="O37" s="28"/>
      <c r="P37" s="28"/>
      <c r="Q37" s="28"/>
      <c r="R37" s="28"/>
      <c r="S37" s="28"/>
      <c r="T37" s="28"/>
      <c r="U37" s="158"/>
      <c r="V37" s="158"/>
      <c r="W37" s="158"/>
      <c r="X37" s="158"/>
      <c r="Y37" s="158"/>
      <c r="Z37" s="158"/>
    </row>
    <row r="38" spans="1:28" x14ac:dyDescent="0.2">
      <c r="C38" s="68"/>
      <c r="D38" s="68"/>
      <c r="E38" s="110"/>
      <c r="F38" s="28"/>
      <c r="G38" s="28"/>
      <c r="H38" s="28"/>
      <c r="I38" s="28"/>
      <c r="J38" s="28"/>
      <c r="K38" s="28"/>
      <c r="L38" s="28"/>
      <c r="M38" s="28"/>
      <c r="N38" s="28"/>
      <c r="O38" s="28"/>
      <c r="P38" s="28"/>
      <c r="Q38" s="28"/>
      <c r="R38" s="28"/>
      <c r="S38" s="28"/>
      <c r="T38" s="28"/>
      <c r="U38" s="123"/>
      <c r="V38" s="123"/>
      <c r="W38" s="123"/>
      <c r="X38" s="123"/>
      <c r="Y38" s="123"/>
      <c r="Z38" s="123"/>
    </row>
    <row r="39" spans="1:28" x14ac:dyDescent="0.2">
      <c r="C39" s="68"/>
      <c r="D39" s="68"/>
      <c r="E39" s="110"/>
      <c r="F39" s="28"/>
      <c r="G39" s="28"/>
      <c r="H39" s="28"/>
      <c r="I39" s="28"/>
      <c r="J39" s="28"/>
      <c r="K39" s="28"/>
      <c r="L39" s="28"/>
      <c r="M39" s="28"/>
      <c r="N39" s="28"/>
      <c r="O39" s="28"/>
      <c r="P39" s="28"/>
      <c r="Q39" s="28"/>
      <c r="R39" s="28"/>
      <c r="S39" s="28"/>
      <c r="T39" s="28"/>
      <c r="U39" s="123"/>
      <c r="V39" s="123"/>
      <c r="W39" s="123"/>
      <c r="X39" s="123"/>
      <c r="Y39" s="123"/>
      <c r="Z39" s="123"/>
    </row>
    <row r="40" spans="1:28" x14ac:dyDescent="0.2">
      <c r="C40" s="68"/>
      <c r="D40" s="68"/>
      <c r="E40" s="110"/>
      <c r="F40" s="28"/>
      <c r="G40" s="28"/>
      <c r="H40" s="28"/>
      <c r="I40" s="28"/>
      <c r="J40" s="28"/>
      <c r="K40" s="28"/>
      <c r="L40" s="28"/>
      <c r="M40" s="28"/>
      <c r="N40" s="28"/>
      <c r="O40" s="28"/>
      <c r="P40" s="28"/>
      <c r="Q40" s="28"/>
      <c r="R40" s="28"/>
      <c r="S40" s="28"/>
      <c r="T40" s="28"/>
      <c r="U40" s="123"/>
      <c r="V40" s="123"/>
      <c r="W40" s="123"/>
      <c r="X40" s="123"/>
      <c r="Y40" s="123"/>
      <c r="Z40" s="123"/>
    </row>
    <row r="41" spans="1:28" x14ac:dyDescent="0.2">
      <c r="C41" s="68"/>
      <c r="D41" s="68"/>
      <c r="E41" s="110"/>
      <c r="F41" s="28"/>
      <c r="G41" s="28"/>
      <c r="H41" s="28"/>
      <c r="I41" s="28"/>
      <c r="J41" s="28"/>
      <c r="K41" s="28"/>
      <c r="L41" s="28"/>
      <c r="M41" s="28"/>
      <c r="N41" s="28"/>
      <c r="O41" s="28"/>
      <c r="P41" s="28"/>
      <c r="Q41" s="28"/>
      <c r="R41" s="28"/>
      <c r="S41" s="28"/>
      <c r="T41" s="28"/>
      <c r="U41" s="123"/>
      <c r="V41" s="123"/>
      <c r="W41" s="123"/>
      <c r="X41" s="123"/>
      <c r="Y41" s="123"/>
      <c r="Z41" s="123"/>
    </row>
    <row r="42" spans="1:28" x14ac:dyDescent="0.2">
      <c r="C42" s="68"/>
      <c r="D42" s="68"/>
      <c r="E42" s="110"/>
      <c r="F42" s="28"/>
      <c r="G42" s="28"/>
      <c r="H42" s="28"/>
      <c r="I42" s="28"/>
      <c r="J42" s="28"/>
      <c r="K42" s="28"/>
      <c r="L42" s="28"/>
      <c r="M42" s="28"/>
      <c r="N42" s="28"/>
      <c r="O42" s="28"/>
      <c r="P42" s="28"/>
      <c r="Q42" s="28"/>
      <c r="R42" s="28"/>
      <c r="S42" s="28"/>
      <c r="T42" s="28"/>
      <c r="U42" s="123"/>
      <c r="V42" s="123"/>
      <c r="W42" s="123"/>
      <c r="X42" s="123"/>
      <c r="Y42" s="123"/>
      <c r="Z42" s="123"/>
    </row>
    <row r="43" spans="1:28" x14ac:dyDescent="0.2">
      <c r="C43" s="68"/>
      <c r="D43" s="68"/>
      <c r="E43" s="110"/>
      <c r="F43" s="28"/>
      <c r="G43" s="28"/>
      <c r="H43" s="28"/>
      <c r="I43" s="28"/>
      <c r="J43" s="28"/>
      <c r="K43" s="28"/>
      <c r="L43" s="28"/>
      <c r="M43" s="28"/>
      <c r="N43" s="28"/>
      <c r="O43" s="28"/>
      <c r="P43" s="28"/>
      <c r="Q43" s="28"/>
      <c r="R43" s="28"/>
      <c r="S43" s="28"/>
      <c r="T43" s="28"/>
      <c r="U43" s="123"/>
      <c r="V43" s="123"/>
      <c r="W43" s="123"/>
      <c r="X43" s="123"/>
      <c r="Y43" s="123"/>
      <c r="Z43" s="123"/>
    </row>
    <row r="44" spans="1:28" ht="37.9" customHeight="1" x14ac:dyDescent="0.2">
      <c r="B44" s="157" t="s">
        <v>74</v>
      </c>
      <c r="C44" s="157"/>
      <c r="E44" s="57" t="s">
        <v>74</v>
      </c>
      <c r="G44" s="158" t="s">
        <v>74</v>
      </c>
      <c r="H44" s="158"/>
      <c r="I44" s="158"/>
      <c r="J44" s="65"/>
      <c r="L44" s="65"/>
      <c r="M44" s="157" t="s">
        <v>74</v>
      </c>
      <c r="N44" s="157"/>
      <c r="O44" s="157"/>
      <c r="P44" s="157"/>
      <c r="Q44" s="157"/>
      <c r="R44" s="157"/>
      <c r="S44" s="157"/>
      <c r="T44" s="157"/>
      <c r="U44" s="66"/>
      <c r="V44" s="159" t="s">
        <v>73</v>
      </c>
      <c r="W44" s="159"/>
      <c r="X44" s="159"/>
      <c r="Y44" s="159"/>
      <c r="Z44" s="159"/>
      <c r="AA44" s="159"/>
      <c r="AB44" s="159"/>
    </row>
    <row r="45" spans="1:28" ht="14.25" x14ac:dyDescent="0.2">
      <c r="E45" s="39"/>
      <c r="G45" s="28"/>
      <c r="L45" s="21"/>
      <c r="N45" s="21"/>
    </row>
    <row r="46" spans="1:28" ht="14.25" x14ac:dyDescent="0.2">
      <c r="G46" s="29"/>
      <c r="J46" s="68"/>
      <c r="M46" s="69"/>
      <c r="N46" s="22"/>
      <c r="P46" s="69"/>
      <c r="Q46" s="69"/>
    </row>
    <row r="47" spans="1:28" s="28" customFormat="1" ht="91.9" customHeight="1" x14ac:dyDescent="0.25">
      <c r="A47" s="131"/>
      <c r="B47" s="154" t="s">
        <v>118</v>
      </c>
      <c r="C47" s="154"/>
      <c r="E47" s="33" t="s">
        <v>97</v>
      </c>
      <c r="G47" s="153" t="s">
        <v>96</v>
      </c>
      <c r="H47" s="153"/>
      <c r="I47" s="153"/>
      <c r="J47" s="33"/>
      <c r="L47" s="126"/>
      <c r="M47" s="153" t="s">
        <v>95</v>
      </c>
      <c r="N47" s="153"/>
      <c r="O47" s="153"/>
      <c r="P47" s="153"/>
      <c r="Q47" s="153"/>
      <c r="R47" s="153"/>
      <c r="S47" s="153"/>
      <c r="T47" s="153"/>
      <c r="V47" s="154" t="s">
        <v>98</v>
      </c>
      <c r="W47" s="154"/>
      <c r="X47" s="154"/>
      <c r="Y47" s="154"/>
      <c r="Z47" s="154"/>
      <c r="AA47" s="154"/>
      <c r="AB47" s="154"/>
    </row>
    <row r="48" spans="1:28" ht="14.25" x14ac:dyDescent="0.2">
      <c r="E48" s="57"/>
    </row>
    <row r="49" spans="4:11" ht="14.25" x14ac:dyDescent="0.2">
      <c r="E49" s="111"/>
    </row>
    <row r="51" spans="4:11" x14ac:dyDescent="0.2">
      <c r="D51" s="24"/>
    </row>
    <row r="53" spans="4:11" x14ac:dyDescent="0.2">
      <c r="F53" s="68"/>
      <c r="G53" s="68"/>
    </row>
    <row r="55" spans="4:11" ht="14.25" x14ac:dyDescent="0.2">
      <c r="F55" s="65"/>
      <c r="G55" s="65"/>
      <c r="H55" s="65"/>
      <c r="I55" s="65"/>
      <c r="J55" s="65"/>
      <c r="K55" s="65"/>
    </row>
    <row r="56" spans="4:11" ht="14.25" x14ac:dyDescent="0.2">
      <c r="F56" s="22"/>
      <c r="G56" s="22"/>
      <c r="H56" s="22"/>
      <c r="I56" s="22"/>
      <c r="J56" s="22"/>
      <c r="K56" s="22"/>
    </row>
    <row r="57" spans="4:11" ht="13.15" customHeight="1" x14ac:dyDescent="0.2"/>
    <row r="58" spans="4:11" ht="59.45" customHeight="1" x14ac:dyDescent="0.2">
      <c r="F58" s="108"/>
      <c r="G58" s="108"/>
      <c r="H58" s="108"/>
      <c r="I58" s="108"/>
      <c r="J58" s="108"/>
      <c r="K58" s="108"/>
    </row>
  </sheetData>
  <mergeCells count="52">
    <mergeCell ref="B47:C47"/>
    <mergeCell ref="G47:I47"/>
    <mergeCell ref="M47:T47"/>
    <mergeCell ref="V47:AB47"/>
    <mergeCell ref="AA12:AA13"/>
    <mergeCell ref="U37:Z37"/>
    <mergeCell ref="B44:C44"/>
    <mergeCell ref="G44:I44"/>
    <mergeCell ref="M44:T44"/>
    <mergeCell ref="V44:AB44"/>
    <mergeCell ref="U12:U13"/>
    <mergeCell ref="V12:V13"/>
    <mergeCell ref="W12:W13"/>
    <mergeCell ref="M12:M13"/>
    <mergeCell ref="X12:X13"/>
    <mergeCell ref="Y12:Y13"/>
    <mergeCell ref="Z12:Z13"/>
    <mergeCell ref="O12:O13"/>
    <mergeCell ref="P12:P13"/>
    <mergeCell ref="Q12:Q13"/>
    <mergeCell ref="R12:R13"/>
    <mergeCell ref="S12:S13"/>
    <mergeCell ref="T12:T13"/>
    <mergeCell ref="B9:C9"/>
    <mergeCell ref="D9:J9"/>
    <mergeCell ref="M9:N9"/>
    <mergeCell ref="O9:AB10"/>
    <mergeCell ref="AD9:BA9"/>
    <mergeCell ref="B11:L11"/>
    <mergeCell ref="M11:Q11"/>
    <mergeCell ref="R11:V11"/>
    <mergeCell ref="W11:AA11"/>
    <mergeCell ref="AB11:AB13"/>
    <mergeCell ref="N12:N13"/>
    <mergeCell ref="B12:B13"/>
    <mergeCell ref="C12:C13"/>
    <mergeCell ref="D12:D13"/>
    <mergeCell ref="E12:E13"/>
    <mergeCell ref="F12:F13"/>
    <mergeCell ref="G12:G13"/>
    <mergeCell ref="H12:H13"/>
    <mergeCell ref="I12:I13"/>
    <mergeCell ref="J12:J13"/>
    <mergeCell ref="K12:L12"/>
    <mergeCell ref="B5:AB5"/>
    <mergeCell ref="B7:C7"/>
    <mergeCell ref="D7:J7"/>
    <mergeCell ref="M7:AB7"/>
    <mergeCell ref="B8:C8"/>
    <mergeCell ref="D8:J8"/>
    <mergeCell ref="M8:N8"/>
    <mergeCell ref="O8:T8"/>
  </mergeCells>
  <printOptions horizontalCentered="1"/>
  <pageMargins left="0.19685039370078741" right="0.19685039370078741" top="0.59055118110236227" bottom="0.39370078740157483" header="0.31496062992125984" footer="0.31496062992125984"/>
  <pageSetup paperSize="5" scale="45" orientation="landscape" r:id="rId1"/>
  <headerFooter>
    <oddFooter>&amp;C&amp;"Tahoma,Normal"&amp;8&amp;P de &amp;N</oddFooter>
  </headerFooter>
  <rowBreaks count="2" manualBreakCount="2">
    <brk id="20" max="28" man="1"/>
    <brk id="28"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109</vt:lpstr>
      <vt:lpstr>109 OK</vt:lpstr>
      <vt:lpstr>'109'!Área_de_impresión</vt:lpstr>
      <vt:lpstr>'109 OK'!Área_de_impresión</vt:lpstr>
      <vt:lpstr>'109'!Títulos_a_imprimir</vt:lpstr>
      <vt:lpstr>'109 OK'!Títulos_a_imprimir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Elda_Luz</dc:creator>
  <cp:lastModifiedBy>Elda_Luz</cp:lastModifiedBy>
  <cp:lastPrinted>2022-04-14T11:50:10Z</cp:lastPrinted>
  <dcterms:created xsi:type="dcterms:W3CDTF">2022-03-16T15:19:28Z</dcterms:created>
  <dcterms:modified xsi:type="dcterms:W3CDTF">2022-04-14T18:15:36Z</dcterms:modified>
</cp:coreProperties>
</file>