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15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Trimestral'!$B$1:$AB$34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W17" i="2" l="1"/>
  <c r="X15" i="2" l="1"/>
  <c r="V17" i="2"/>
  <c r="Q15" i="2"/>
  <c r="W21" i="2"/>
  <c r="W20" i="2"/>
  <c r="W19" i="2"/>
  <c r="W18" i="2"/>
  <c r="Q17" i="2"/>
  <c r="W14" i="2" l="1"/>
  <c r="X14" i="2"/>
  <c r="Y14" i="2"/>
  <c r="Z14" i="2"/>
  <c r="Y15" i="2"/>
  <c r="Z15" i="2"/>
  <c r="W16" i="2"/>
  <c r="X16" i="2"/>
  <c r="Y16" i="2"/>
  <c r="Z16" i="2"/>
  <c r="X17" i="2"/>
  <c r="Y17" i="2"/>
  <c r="Z17" i="2"/>
  <c r="X18" i="2"/>
  <c r="Y18" i="2"/>
  <c r="Z18" i="2"/>
  <c r="X19" i="2"/>
  <c r="Y19" i="2"/>
  <c r="Z19" i="2"/>
  <c r="X20" i="2"/>
  <c r="Y20" i="2"/>
  <c r="Z20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V14" i="2"/>
  <c r="V15" i="2"/>
  <c r="V16" i="2"/>
  <c r="V18" i="2"/>
  <c r="V19" i="2"/>
  <c r="V20" i="2"/>
  <c r="V21" i="2"/>
  <c r="V22" i="2"/>
  <c r="V23" i="2"/>
  <c r="V24" i="2"/>
  <c r="V25" i="2"/>
  <c r="V26" i="2"/>
  <c r="Q14" i="2"/>
  <c r="Q16" i="2"/>
  <c r="Q18" i="2"/>
  <c r="Q19" i="2"/>
  <c r="Q20" i="2"/>
  <c r="Q21" i="2"/>
  <c r="Q22" i="2"/>
  <c r="Q23" i="2"/>
  <c r="Q24" i="2"/>
  <c r="Q25" i="2"/>
  <c r="Q26" i="2"/>
  <c r="AA26" i="2" l="1"/>
  <c r="AA22" i="2"/>
  <c r="AA18" i="2"/>
  <c r="AA16" i="2"/>
  <c r="AA14" i="2"/>
  <c r="AA24" i="2"/>
  <c r="AA20" i="2"/>
  <c r="AA15" i="2"/>
  <c r="AA23" i="2"/>
  <c r="AA19" i="2"/>
  <c r="AA25" i="2"/>
  <c r="AA21" i="2"/>
  <c r="AA17" i="2"/>
</calcChain>
</file>

<file path=xl/sharedStrings.xml><?xml version="1.0" encoding="utf-8"?>
<sst xmlns="http://schemas.openxmlformats.org/spreadsheetml/2006/main" count="179" uniqueCount="105">
  <si>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</si>
  <si>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</si>
  <si>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</si>
  <si>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</si>
  <si>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</si>
  <si>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</si>
  <si>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</si>
  <si>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</si>
  <si>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</si>
  <si>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</si>
  <si>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</si>
  <si>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</si>
  <si>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</si>
  <si>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</si>
  <si>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</si>
  <si>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</si>
  <si>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</si>
  <si>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</si>
  <si>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</si>
  <si>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</si>
  <si>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</si>
  <si>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</si>
  <si>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</si>
  <si>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</si>
  <si>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</si>
  <si>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</si>
  <si>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</si>
  <si>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</si>
  <si>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</si>
  <si>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</si>
  <si>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</si>
  <si>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</si>
  <si>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</si>
  <si>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</si>
  <si>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Órgano Interno de Control Municipal</t>
  </si>
  <si>
    <t>COMPONENTE</t>
  </si>
  <si>
    <t>COMPONENTE 2: ACCIONES DE CONTROL INTERNO</t>
  </si>
  <si>
    <t>ATENCIÓN A AUDITORÍAS REALIZADAS POR LOS ÓRGANOS DE FISCALIZACIÓN</t>
  </si>
  <si>
    <t>ACTIVIDAD C2A1</t>
  </si>
  <si>
    <t>ACTIVIDAD C2A2</t>
  </si>
  <si>
    <t>ACTIVIDAD C2A3</t>
  </si>
  <si>
    <t>ACTIVIDAD C2A4</t>
  </si>
  <si>
    <t>ACTIVIDAD C2A5</t>
  </si>
  <si>
    <t>ACTIVIDAD C2A6</t>
  </si>
  <si>
    <t>EJECUCIÓN DE AUDITORÍA A DEPENDENCIAS Y ENTIDADES DE LA ADMINISTRACIÓN PÚBLICA MUNICIPAL</t>
  </si>
  <si>
    <t>PARTICIPACIÓN EN LOS PROCESOS DE ENTREGA - RECEPCIÓN DE LOS SERVIDORES PÚBLICOS MUNICIPALES</t>
  </si>
  <si>
    <t>DAR SEGUIMIENTO A LAS ACCIONES DE CONTROL PROGRAMADAS EN LAS DEPENDENCIAS Y ENTIDDADES</t>
  </si>
  <si>
    <t>DAR SEGUIMIENTO A LOS PROYECTOS DE MEJORA DE  LAS DEPENDENCIAS Y ENTIDADES</t>
  </si>
  <si>
    <t>IMPLEMENTAR LA OBSERVANCIA DEL CÓDIGO DE ÉTICA Y CONDUCTA EN LAS DEPENDENCIAS Y ENTIDADES</t>
  </si>
  <si>
    <t>COMPONENTE 3</t>
  </si>
  <si>
    <t>ACTIVIDAD C3A1</t>
  </si>
  <si>
    <t>ATENCIÓN DE QUEJAS Y DENUNCIAS</t>
  </si>
  <si>
    <t>ACTIVIDAD C3A2</t>
  </si>
  <si>
    <t>SEGUIMIENTO Y VERIFICACIÓN DE LA SITUACIÓN PATRIMONIAL DE LOS SERVIDORES PÚBLICOS MUNICIPALES</t>
  </si>
  <si>
    <t>ACTIVIDAD C3A3</t>
  </si>
  <si>
    <t>PROCEDIMIENTOS DE RESPONSABILIDAD ADMINISTRATIVA</t>
  </si>
  <si>
    <t>ACTIVIDAD C3A4</t>
  </si>
  <si>
    <t xml:space="preserve">ATENCIÓN A CONTROVERSIAS </t>
  </si>
  <si>
    <t>ACTIVIDAD C3A5</t>
  </si>
  <si>
    <t>ATENCIÓN A PROCEDIMIENTOS DE SANCIÓN A PROVEEDORES</t>
  </si>
  <si>
    <t>PORCENTAJE DE ACCIONES DE CONTROL INTERNO MEJORADAS</t>
  </si>
  <si>
    <t>(NÚMERO DE ACCIONES DE CONTROL INTERNO MEJORADAS / NÚMERO DE ACCIONES DE CONTROL INTERNO PROGRAMADAS) * 100</t>
  </si>
  <si>
    <t>PORCENTAJE</t>
  </si>
  <si>
    <t>PORCENTAJE DE ATENCIÓN A LAS AUDITORÍAS REALIZADAS POR LOS ÓRGANOS DE FISCALIZACIÓN</t>
  </si>
  <si>
    <t>(NÚMERO DE AUDITORÍAS REALIZADAS POR LOS ÓRGANOS DE FISCALIZACIÓN ATENDIDAS / NÚMERO TOTAL DE AUDITORÍAS REALIZADAS POR LOS ÓRGANOS DE FISCALIZACIÓN) * 100</t>
  </si>
  <si>
    <t>PORCENTAJE DE AUDITORÍAS A DEPENDENCIAS Y ENTIDADES REALIZADAS</t>
  </si>
  <si>
    <t>(NÚMERO DE AUDITORÍAS A DEPENDENCIAS Y ENTIDADES REALIZADAS / NÚMERO DE AUDITORÍAS A DEPENDENCIAS Y ENTIDADES PROGRAMADAS) *100</t>
  </si>
  <si>
    <t>PORCENTAJE DE INTERVENCIÓN EN PROCESOS DE ENTREGA - RECEPCIÓN DE SERVIDORES PÚBLICOS MUNICIPALES</t>
  </si>
  <si>
    <t>(NÚMERO DE INTERVENCIONES EN LOS PROCESOS DE ENTREGA - RECEPCIÓN DE SERVIDORES PÚBLICOS MUNICIPALES / NÚMERO DE PROCESOS DE ENTREGA - RECEPCIÓN REALIZADOS) * 100</t>
  </si>
  <si>
    <t>(NÚMERO DE INFORMES PRESENTADOS TRIMESTRALMENTE/NÚMERO DE INFORMES DE CONTROL Y RIESGOS OPINADOS)*100</t>
  </si>
  <si>
    <t>(NÚMERO DE INFORMES DE AVANCE PRESENTADOS TRIMESTRALMENTE/NÚMERO DE PROYECTOS DE MEJORA REVISADOS)*100</t>
  </si>
  <si>
    <t>(NÚMERO DE DEPENDENCIAS QUE SE APEGAN A LOS CÓDIGOS DE ÉTICA Y CONDUCTA /NÚMERO DE DEPENDENCIAS Y ENTIDADES DE LA ADMNISTRACIÓN PÚBLICA MUNICIPAL)*100</t>
  </si>
  <si>
    <t>PORCENTAJE DE DENUNCIAS POR ACTOS U OMISIONES INVESTIGADAS</t>
  </si>
  <si>
    <t>(NÚMERO DE DENUNCIAS POR ACTOS U OMISIONES INVESTIGADAS / NÚMERO DE DENUNCIAS POR ACTOS U OMISIONES RECIBIDAS) * 100</t>
  </si>
  <si>
    <t>PORCENTAJE DE QUEJAS Y DENUNCIAS ATENDIDAS</t>
  </si>
  <si>
    <t>(NÚMERO DE QUEJAS Y DENUNCIAS ATENDIDAS / NÚMERO DE QUEJAS Y DENUNCIAS RECIBIDAS) * 100</t>
  </si>
  <si>
    <t>PORCENTAJE DE DECLARACIONES DE SITUACIÓN PATRIMONIAL PRESENTADAS</t>
  </si>
  <si>
    <t>(NÚMERO DE DECLARACIONES DE SITUACIÓN PATRIMONIAL PRESENTADAS / NÚMERO DE DECLARACIONES DE SITUACIÓN PATRIMONIAL PROGRAMADAS) * 100</t>
  </si>
  <si>
    <t>PORCENTAJE DE PROCEDIMIENTOS DE RESPONSABILIDAD ADMINISTRATIVA ATENDIDAS</t>
  </si>
  <si>
    <t>(NÚMERO DE PROCEDIMIENTOS DE RESPONSABILIDAD ADMINISTRATIVA REALIZADOS/INFORMES DE PRESUNTA RESPONSABILIDAD RECIBIDOS) *100</t>
  </si>
  <si>
    <t>(NÚMERO DE CONTROVERSIAS ATENDIDAS/NÚMERO DE CONTROVERSIAS RECIBIDAS) *100</t>
  </si>
  <si>
    <t>(NÚMERO DE PROCEDIMIENTOS DE SANCIÓN A PROVEEDORES INICIADOS/NÚMERO DE INFORMES DE RESCISIÓN DE CONTRATOS REALIZADOS POR LAS ÁREAS CONTRATANTES) *100</t>
  </si>
  <si>
    <t>DE GESTIÓN</t>
  </si>
  <si>
    <t>EFICACIA</t>
  </si>
  <si>
    <t>MENSUAL</t>
  </si>
  <si>
    <t>TRIMESTRAL</t>
  </si>
  <si>
    <t>ASCENDENTE</t>
  </si>
  <si>
    <t>1er. Trimestre 2022</t>
  </si>
  <si>
    <t>115. Transparencia y Rendición de Cuentas</t>
  </si>
  <si>
    <t>Eje 3    Gobierno Abierto, Moderno y Eficaz.</t>
  </si>
  <si>
    <t>Objetivo: 3.3 Promover una cultura de transparencia con enfoque transversal de la gestión municipal, fundado en los principios de un Gobierno Abierto.</t>
  </si>
  <si>
    <t>PORCENTAJE DE ACCIONES DE CONTROL PROGRAMADAS</t>
  </si>
  <si>
    <t>PORCENTAJE DE SEGUIMIENTO A LOS PROYECTOS DE MEJORA</t>
  </si>
  <si>
    <t xml:space="preserve">PORCENTAJE DE IMPLEMENTACIÓN DE OBSERVANCIA DEL CÓDIGO DE ÉTICA Y CONDUCTA </t>
  </si>
  <si>
    <t>DENUNCIAS POR ACTOS U OMISIONES COMETIDAS POR LOS SERVIDORES PÚBLICOS MUNICIPALES INVESTIGADOS</t>
  </si>
  <si>
    <t>PORCENTAJE DE ATENCIÓN A CONTROVERSIAS</t>
  </si>
  <si>
    <t>PORCENTAJE DE ATENCIÓN A PROCEDIMIENTOS DE SANCIÓN A PROVEEDORES</t>
  </si>
  <si>
    <r>
      <t xml:space="preserve">Mtro. Francisco Carrera Sedano
</t>
    </r>
    <r>
      <rPr>
        <sz val="10"/>
        <color theme="1"/>
        <rFont val="Tahoma"/>
        <family val="2"/>
      </rPr>
      <t>Contralor Interno Municipal</t>
    </r>
  </si>
  <si>
    <t xml:space="preserve">INFORME DE ACTIVIDADES DEL PRIMER TRIMESTRE DEL DEPARTAMENTO DE RESPONSABILIDADES ADMINISTRATIVAS Y SANCIONES, TODA VEZ QUE AL TRATARSE DE EXPEDIENTES ACTIVOS CONTIENEN INFORMACION CONFIDENCIAL. </t>
  </si>
  <si>
    <t>INFORME DE ACTIVIDADES DEL PRIMER TRIMESTRE DEL DEPARTAMENTO DE CONTROVERSIAS Y SANCIONES EN CONTRATACIONES PÚBLICAS,  Y TODA VEZ QUE A LA FECHA NO SE A DENUNCIADO CONTROVERCIA ALGUNA RESPECTO A OBRA PÚBLICA, DICHO DEPARTAMENTO NO REPORTO CONTROVERSIA ALGUNA ANTENDIDA.</t>
  </si>
  <si>
    <t>INFORME DE ACTIVIDADES DEL PRIMER TRIMESTRE DEL DEPARTAMENTO DE  CONTROVERSIAS Y SANCIONES EN CONTRATACIONES PÚBLICAS,  Y TODA VEZ QUE A LA FECHA NO SE HA SUCITADO CONTROVERCIA ALGUNA RESPECTO A OBRA PÚBLICA, DICHO DEPARTAMENTO NO REPORTÓ SANCIÓN A PROVEEDORES .</t>
  </si>
  <si>
    <t>Informe trimestral  de cumplimiento de indicadores de la MIR 2022, aplicables a la Dirección de Auditoría Interna</t>
  </si>
  <si>
    <t>Se anexa Reporte Trimestral de Actividades, Primer Trimestre de la Dirección de Control y Mejora de la Gestión Pública Municipal</t>
  </si>
  <si>
    <t>Se anexa memorandum OICM/DQDISP/005/2022 de fecha 4 abril 2022 a cargo de la Dirección de Quejas, Denuncias, Investigación y Situación Patrimonial</t>
  </si>
  <si>
    <r>
      <t xml:space="preserve">Jael López Velasco
</t>
    </r>
    <r>
      <rPr>
        <sz val="10"/>
        <color theme="1"/>
        <rFont val="Tahoma"/>
        <family val="2"/>
      </rPr>
      <t>Jefa del Departamento de Control y Evaluación de la Gestión Pública Municipal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</si>
</sst>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9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1" applyFont="1" applyAlignment="1">
      <alignment vertical="center"/>
    </xf>
    <xf numFmtId="9" fontId="3" fillId="0" borderId="0" xfId="1" applyFont="1" applyAlignment="1">
      <alignment vertical="center"/>
    </xf>
    <xf numFmtId="9" fontId="5" fillId="3" borderId="1" xfId="1" applyFont="1" applyFill="1" applyBorder="1" applyAlignment="1">
      <alignment horizontal="center" vertical="center"/>
    </xf>
    <xf numFmtId="9" fontId="6" fillId="0" borderId="8" xfId="1" applyFont="1" applyFill="1" applyBorder="1" applyAlignment="1">
      <alignment horizontal="center" vertical="center"/>
    </xf>
    <xf numFmtId="9" fontId="6" fillId="0" borderId="9" xfId="1" applyFont="1" applyFill="1" applyBorder="1" applyAlignment="1">
      <alignment horizontal="center" vertical="center"/>
    </xf>
    <xf numFmtId="9" fontId="1" fillId="0" borderId="10" xfId="1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9" fontId="15" fillId="0" borderId="9" xfId="1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vertical="center" wrapText="1"/>
    </xf>
    <xf numFmtId="9" fontId="6" fillId="12" borderId="8" xfId="1" applyFont="1" applyFill="1" applyBorder="1" applyAlignment="1">
      <alignment horizontal="center" vertical="center"/>
    </xf>
    <xf numFmtId="9" fontId="6" fillId="13" borderId="8" xfId="1" applyFont="1" applyFill="1" applyBorder="1" applyAlignment="1">
      <alignment horizontal="center" vertical="center"/>
    </xf>
    <xf numFmtId="9" fontId="6" fillId="12" borderId="9" xfId="1" applyFont="1" applyFill="1" applyBorder="1" applyAlignment="1">
      <alignment horizontal="center" vertical="center"/>
    </xf>
    <xf numFmtId="9" fontId="6" fillId="13" borderId="9" xfId="1" applyFont="1" applyFill="1" applyBorder="1" applyAlignment="1">
      <alignment horizontal="center" vertical="center"/>
    </xf>
    <xf numFmtId="9" fontId="6" fillId="2" borderId="9" xfId="1" applyFont="1" applyFill="1" applyBorder="1" applyAlignment="1">
      <alignment horizontal="center" vertical="center"/>
    </xf>
    <xf numFmtId="9" fontId="6" fillId="12" borderId="10" xfId="1" applyFont="1" applyFill="1" applyBorder="1" applyAlignment="1">
      <alignment horizontal="center" vertical="center"/>
    </xf>
    <xf numFmtId="9" fontId="6" fillId="13" borderId="1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10" fontId="6" fillId="0" borderId="8" xfId="1" applyNumberFormat="1" applyFont="1" applyBorder="1" applyAlignment="1">
      <alignment horizontal="center" vertical="center"/>
    </xf>
    <xf numFmtId="9" fontId="6" fillId="0" borderId="8" xfId="1" applyNumberFormat="1" applyFont="1" applyFill="1" applyBorder="1" applyAlignment="1">
      <alignment horizontal="center" vertical="center"/>
    </xf>
    <xf numFmtId="9" fontId="15" fillId="0" borderId="8" xfId="1" applyFont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9" fontId="9" fillId="0" borderId="6" xfId="1" applyFont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/>
    </xf>
    <xf numFmtId="9" fontId="4" fillId="9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9" fontId="8" fillId="5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9" fontId="8" fillId="6" borderId="1" xfId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8" fillId="10" borderId="2" xfId="1" applyFont="1" applyFill="1" applyBorder="1" applyAlignment="1">
      <alignment horizontal="center" vertical="center"/>
    </xf>
    <xf numFmtId="9" fontId="8" fillId="10" borderId="3" xfId="1" applyFont="1" applyFill="1" applyBorder="1" applyAlignment="1">
      <alignment horizontal="center" vertical="center"/>
    </xf>
    <xf numFmtId="9" fontId="5" fillId="10" borderId="2" xfId="1" applyFont="1" applyFill="1" applyBorder="1" applyAlignment="1">
      <alignment horizontal="center" vertical="center" wrapText="1"/>
    </xf>
    <xf numFmtId="9" fontId="5" fillId="10" borderId="3" xfId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9" fontId="1" fillId="0" borderId="7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0" borderId="0" xfId="1" quotePrefix="1" applyFont="1" applyAlignment="1">
      <alignment horizontal="center" vertical="center"/>
    </xf>
    <xf numFmtId="9" fontId="1" fillId="0" borderId="0" xfId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FF"/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1178926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workbookViewId="0"/>
  </sheetViews>
  <sheetFormatPr baseColWidth="10" defaultRowHeight="12.75" x14ac:dyDescent="0.25"/>
  <cols>
    <col min="1" max="1" width="2.7109375" style="7" customWidth="1"/>
    <col min="2" max="2" width="14.7109375" style="7" customWidth="1"/>
    <col min="3" max="5" width="20.7109375" style="7" customWidth="1"/>
    <col min="6" max="8" width="10.7109375" style="27" customWidth="1"/>
    <col min="9" max="9" width="10.7109375" style="50" customWidth="1"/>
    <col min="10" max="10" width="10.7109375" style="27" customWidth="1"/>
    <col min="11" max="11" width="6.7109375" style="51" customWidth="1"/>
    <col min="12" max="16" width="6.7109375" style="27" customWidth="1"/>
    <col min="17" max="17" width="9.42578125" style="28" bestFit="1" customWidth="1"/>
    <col min="18" max="18" width="6.7109375" style="50" customWidth="1"/>
    <col min="19" max="21" width="6.7109375" style="27" customWidth="1"/>
    <col min="22" max="22" width="9.42578125" style="51" bestFit="1" customWidth="1"/>
    <col min="23" max="26" width="6.7109375" style="51" customWidth="1"/>
    <col min="27" max="27" width="9.42578125" style="51" bestFit="1" customWidth="1"/>
    <col min="28" max="28" width="19" style="7" bestFit="1" customWidth="1"/>
    <col min="29" max="29" width="2.7109375" style="7" customWidth="1"/>
    <col min="30" max="16384" width="11.42578125" style="7"/>
  </cols>
  <sheetData>
    <row r="1" spans="1:28" x14ac:dyDescent="0.25">
      <c r="AB1" s="8" t="s">
        <v>31</v>
      </c>
    </row>
    <row r="2" spans="1:28" x14ac:dyDescent="0.25">
      <c r="AB2" s="8" t="s">
        <v>32</v>
      </c>
    </row>
    <row r="3" spans="1:28" x14ac:dyDescent="0.25">
      <c r="AB3" s="8" t="s">
        <v>33</v>
      </c>
    </row>
    <row r="5" spans="1:28" ht="18" x14ac:dyDescent="0.25">
      <c r="B5" s="64" t="s">
        <v>29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7" spans="1:28" s="9" customFormat="1" ht="15" customHeight="1" x14ac:dyDescent="0.25">
      <c r="B7" s="81" t="s">
        <v>2</v>
      </c>
      <c r="C7" s="81"/>
      <c r="D7" s="91" t="s">
        <v>34</v>
      </c>
      <c r="E7" s="92"/>
      <c r="F7" s="92"/>
      <c r="G7" s="92"/>
      <c r="H7" s="92"/>
      <c r="I7" s="92"/>
      <c r="J7" s="92"/>
      <c r="K7" s="52"/>
      <c r="L7" s="53"/>
      <c r="M7" s="97" t="s">
        <v>26</v>
      </c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</row>
    <row r="8" spans="1:28" s="9" customFormat="1" ht="15" customHeight="1" x14ac:dyDescent="0.25">
      <c r="B8" s="81" t="s">
        <v>30</v>
      </c>
      <c r="C8" s="82"/>
      <c r="D8" s="91" t="s">
        <v>88</v>
      </c>
      <c r="E8" s="92"/>
      <c r="F8" s="92"/>
      <c r="G8" s="92"/>
      <c r="H8" s="92"/>
      <c r="I8" s="92"/>
      <c r="J8" s="92"/>
      <c r="K8" s="52"/>
      <c r="L8" s="53"/>
      <c r="M8" s="97" t="s">
        <v>0</v>
      </c>
      <c r="N8" s="97"/>
      <c r="O8" s="91" t="s">
        <v>89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s="9" customFormat="1" ht="27" customHeight="1" x14ac:dyDescent="0.25">
      <c r="B9" s="81" t="s">
        <v>25</v>
      </c>
      <c r="C9" s="82"/>
      <c r="D9" s="91" t="s">
        <v>87</v>
      </c>
      <c r="E9" s="92"/>
      <c r="F9" s="92"/>
      <c r="G9" s="92"/>
      <c r="H9" s="92"/>
      <c r="I9" s="92"/>
      <c r="J9" s="92"/>
      <c r="K9" s="52"/>
      <c r="L9" s="53"/>
      <c r="M9" s="97" t="s">
        <v>1</v>
      </c>
      <c r="N9" s="97"/>
      <c r="O9" s="98" t="s">
        <v>90</v>
      </c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100"/>
    </row>
    <row r="10" spans="1:28" s="9" customFormat="1" ht="14.25" customHeight="1" x14ac:dyDescent="0.25">
      <c r="F10" s="53"/>
      <c r="G10" s="53"/>
      <c r="H10" s="53"/>
      <c r="I10" s="54"/>
      <c r="J10" s="53"/>
      <c r="K10" s="52"/>
      <c r="L10" s="53"/>
      <c r="M10" s="53"/>
      <c r="N10" s="53"/>
      <c r="O10" s="53"/>
      <c r="P10" s="53"/>
      <c r="Q10" s="29"/>
      <c r="R10" s="54"/>
      <c r="S10" s="53"/>
      <c r="T10" s="53"/>
      <c r="U10" s="53"/>
      <c r="V10" s="52"/>
      <c r="W10" s="52"/>
      <c r="X10" s="52"/>
      <c r="Y10" s="52"/>
      <c r="Z10" s="52"/>
      <c r="AA10" s="52"/>
    </row>
    <row r="11" spans="1:28" s="9" customFormat="1" ht="11.25" customHeight="1" x14ac:dyDescent="0.25">
      <c r="B11" s="83" t="s">
        <v>3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 t="s">
        <v>14</v>
      </c>
      <c r="N11" s="84"/>
      <c r="O11" s="84"/>
      <c r="P11" s="84"/>
      <c r="Q11" s="84"/>
      <c r="R11" s="85" t="s">
        <v>15</v>
      </c>
      <c r="S11" s="85"/>
      <c r="T11" s="85"/>
      <c r="U11" s="85"/>
      <c r="V11" s="85"/>
      <c r="W11" s="71" t="s">
        <v>23</v>
      </c>
      <c r="X11" s="71"/>
      <c r="Y11" s="71"/>
      <c r="Z11" s="71"/>
      <c r="AA11" s="71"/>
      <c r="AB11" s="72" t="s">
        <v>24</v>
      </c>
    </row>
    <row r="12" spans="1:28" s="10" customFormat="1" ht="10.5" customHeight="1" x14ac:dyDescent="0.25">
      <c r="B12" s="75" t="s">
        <v>13</v>
      </c>
      <c r="C12" s="86" t="s">
        <v>4</v>
      </c>
      <c r="D12" s="86" t="s">
        <v>5</v>
      </c>
      <c r="E12" s="86" t="s">
        <v>6</v>
      </c>
      <c r="F12" s="75" t="s">
        <v>18</v>
      </c>
      <c r="G12" s="86" t="s">
        <v>7</v>
      </c>
      <c r="H12" s="86" t="s">
        <v>8</v>
      </c>
      <c r="I12" s="73" t="s">
        <v>17</v>
      </c>
      <c r="J12" s="75" t="s">
        <v>16</v>
      </c>
      <c r="K12" s="78" t="s">
        <v>12</v>
      </c>
      <c r="L12" s="79"/>
      <c r="M12" s="77" t="s">
        <v>19</v>
      </c>
      <c r="N12" s="77" t="s">
        <v>20</v>
      </c>
      <c r="O12" s="77" t="s">
        <v>21</v>
      </c>
      <c r="P12" s="77" t="s">
        <v>22</v>
      </c>
      <c r="Q12" s="88" t="s">
        <v>11</v>
      </c>
      <c r="R12" s="89" t="s">
        <v>19</v>
      </c>
      <c r="S12" s="90" t="s">
        <v>20</v>
      </c>
      <c r="T12" s="90" t="s">
        <v>21</v>
      </c>
      <c r="U12" s="90" t="s">
        <v>22</v>
      </c>
      <c r="V12" s="80" t="s">
        <v>11</v>
      </c>
      <c r="W12" s="95" t="s">
        <v>19</v>
      </c>
      <c r="X12" s="95" t="s">
        <v>20</v>
      </c>
      <c r="Y12" s="95" t="s">
        <v>21</v>
      </c>
      <c r="Z12" s="95" t="s">
        <v>22</v>
      </c>
      <c r="AA12" s="93" t="s">
        <v>11</v>
      </c>
      <c r="AB12" s="72"/>
    </row>
    <row r="13" spans="1:28" s="10" customFormat="1" ht="10.5" x14ac:dyDescent="0.25">
      <c r="B13" s="76"/>
      <c r="C13" s="87"/>
      <c r="D13" s="87"/>
      <c r="E13" s="87"/>
      <c r="F13" s="87"/>
      <c r="G13" s="87"/>
      <c r="H13" s="87"/>
      <c r="I13" s="74"/>
      <c r="J13" s="76"/>
      <c r="K13" s="30" t="s">
        <v>10</v>
      </c>
      <c r="L13" s="2" t="s">
        <v>9</v>
      </c>
      <c r="M13" s="77"/>
      <c r="N13" s="77"/>
      <c r="O13" s="77"/>
      <c r="P13" s="77"/>
      <c r="Q13" s="88"/>
      <c r="R13" s="89"/>
      <c r="S13" s="90"/>
      <c r="T13" s="90"/>
      <c r="U13" s="90"/>
      <c r="V13" s="80"/>
      <c r="W13" s="96"/>
      <c r="X13" s="96"/>
      <c r="Y13" s="96"/>
      <c r="Z13" s="96"/>
      <c r="AA13" s="94"/>
      <c r="AB13" s="72"/>
    </row>
    <row r="14" spans="1:28" s="10" customFormat="1" ht="63" x14ac:dyDescent="0.25">
      <c r="A14" s="14"/>
      <c r="B14" s="21" t="s">
        <v>35</v>
      </c>
      <c r="C14" s="22" t="s">
        <v>36</v>
      </c>
      <c r="D14" s="23" t="s">
        <v>60</v>
      </c>
      <c r="E14" s="23" t="s">
        <v>61</v>
      </c>
      <c r="F14" s="22" t="s">
        <v>62</v>
      </c>
      <c r="G14" s="55" t="s">
        <v>82</v>
      </c>
      <c r="H14" s="55" t="s">
        <v>83</v>
      </c>
      <c r="I14" s="34" t="s">
        <v>85</v>
      </c>
      <c r="J14" s="22" t="s">
        <v>86</v>
      </c>
      <c r="K14" s="31"/>
      <c r="L14" s="17"/>
      <c r="M14" s="59">
        <v>0.25</v>
      </c>
      <c r="N14" s="59">
        <v>0.2</v>
      </c>
      <c r="O14" s="58">
        <v>0.36649999999999999</v>
      </c>
      <c r="P14" s="58">
        <v>0.1835</v>
      </c>
      <c r="Q14" s="43">
        <f t="shared" ref="Q14:Q26" si="0">SUM(M14:P14)</f>
        <v>1</v>
      </c>
      <c r="R14" s="60">
        <v>0.25</v>
      </c>
      <c r="S14" s="3"/>
      <c r="T14" s="3"/>
      <c r="U14" s="3"/>
      <c r="V14" s="43">
        <f t="shared" ref="V14:V26" si="1">SUM(R14:U14)</f>
        <v>0.25</v>
      </c>
      <c r="W14" s="44">
        <f t="shared" ref="W14:W26" si="2">M14-R14</f>
        <v>0</v>
      </c>
      <c r="X14" s="44">
        <f t="shared" ref="X14:X26" si="3">N14-S14</f>
        <v>0.2</v>
      </c>
      <c r="Y14" s="44">
        <f t="shared" ref="Y14:Y26" si="4">O14-T14</f>
        <v>0.36649999999999999</v>
      </c>
      <c r="Z14" s="44">
        <f t="shared" ref="Z14:Z26" si="5">P14-U14</f>
        <v>0.1835</v>
      </c>
      <c r="AA14" s="44">
        <f t="shared" ref="AA14:AA26" si="6">SUM(W14:Z14)</f>
        <v>0.75</v>
      </c>
      <c r="AB14" s="39"/>
    </row>
    <row r="15" spans="1:28" s="10" customFormat="1" ht="94.5" x14ac:dyDescent="0.25">
      <c r="A15" s="14"/>
      <c r="B15" s="24" t="s">
        <v>38</v>
      </c>
      <c r="C15" s="25" t="s">
        <v>37</v>
      </c>
      <c r="D15" s="25" t="s">
        <v>63</v>
      </c>
      <c r="E15" s="25" t="s">
        <v>64</v>
      </c>
      <c r="F15" s="15" t="s">
        <v>62</v>
      </c>
      <c r="G15" s="56" t="s">
        <v>82</v>
      </c>
      <c r="H15" s="56" t="s">
        <v>83</v>
      </c>
      <c r="I15" s="35" t="s">
        <v>84</v>
      </c>
      <c r="J15" s="15" t="s">
        <v>86</v>
      </c>
      <c r="K15" s="32">
        <v>1</v>
      </c>
      <c r="L15" s="20">
        <v>2021</v>
      </c>
      <c r="M15" s="26">
        <v>0.75</v>
      </c>
      <c r="N15" s="26">
        <v>0.25</v>
      </c>
      <c r="O15" s="26">
        <v>0</v>
      </c>
      <c r="P15" s="26">
        <v>0</v>
      </c>
      <c r="Q15" s="45">
        <f>SUM(M15:P15)</f>
        <v>1</v>
      </c>
      <c r="R15" s="40">
        <v>0.75</v>
      </c>
      <c r="S15" s="12"/>
      <c r="T15" s="12"/>
      <c r="U15" s="12"/>
      <c r="V15" s="45">
        <f t="shared" si="1"/>
        <v>0.75</v>
      </c>
      <c r="W15" s="46">
        <f>M15-R15</f>
        <v>0</v>
      </c>
      <c r="X15" s="46">
        <f>N15-S15</f>
        <v>0.25</v>
      </c>
      <c r="Y15" s="46">
        <f t="shared" si="4"/>
        <v>0</v>
      </c>
      <c r="Z15" s="46">
        <f t="shared" si="5"/>
        <v>0</v>
      </c>
      <c r="AA15" s="46">
        <f t="shared" si="6"/>
        <v>0.25</v>
      </c>
      <c r="AB15" s="37" t="s">
        <v>101</v>
      </c>
    </row>
    <row r="16" spans="1:28" s="10" customFormat="1" ht="73.5" x14ac:dyDescent="0.25">
      <c r="A16" s="14"/>
      <c r="B16" s="24" t="s">
        <v>39</v>
      </c>
      <c r="C16" s="25" t="s">
        <v>44</v>
      </c>
      <c r="D16" s="25" t="s">
        <v>65</v>
      </c>
      <c r="E16" s="25" t="s">
        <v>66</v>
      </c>
      <c r="F16" s="15" t="s">
        <v>62</v>
      </c>
      <c r="G16" s="56" t="s">
        <v>82</v>
      </c>
      <c r="H16" s="56" t="s">
        <v>83</v>
      </c>
      <c r="I16" s="35" t="s">
        <v>84</v>
      </c>
      <c r="J16" s="15" t="s">
        <v>86</v>
      </c>
      <c r="K16" s="32">
        <v>1</v>
      </c>
      <c r="L16" s="20">
        <v>2021</v>
      </c>
      <c r="M16" s="26">
        <v>0</v>
      </c>
      <c r="N16" s="26">
        <v>0</v>
      </c>
      <c r="O16" s="26">
        <v>1</v>
      </c>
      <c r="P16" s="26">
        <v>0</v>
      </c>
      <c r="Q16" s="45">
        <f t="shared" si="0"/>
        <v>1</v>
      </c>
      <c r="R16" s="41">
        <v>0</v>
      </c>
      <c r="S16" s="12"/>
      <c r="T16" s="12"/>
      <c r="U16" s="12"/>
      <c r="V16" s="45">
        <f t="shared" si="1"/>
        <v>0</v>
      </c>
      <c r="W16" s="46">
        <f t="shared" si="2"/>
        <v>0</v>
      </c>
      <c r="X16" s="46">
        <f t="shared" si="3"/>
        <v>0</v>
      </c>
      <c r="Y16" s="46">
        <f t="shared" si="4"/>
        <v>1</v>
      </c>
      <c r="Z16" s="46">
        <f t="shared" si="5"/>
        <v>0</v>
      </c>
      <c r="AA16" s="46">
        <f t="shared" si="6"/>
        <v>1</v>
      </c>
      <c r="AB16" s="37" t="s">
        <v>101</v>
      </c>
    </row>
    <row r="17" spans="1:28" s="10" customFormat="1" ht="94.5" x14ac:dyDescent="0.25">
      <c r="A17" s="14"/>
      <c r="B17" s="24" t="s">
        <v>40</v>
      </c>
      <c r="C17" s="25" t="s">
        <v>45</v>
      </c>
      <c r="D17" s="25" t="s">
        <v>67</v>
      </c>
      <c r="E17" s="25" t="s">
        <v>68</v>
      </c>
      <c r="F17" s="15" t="s">
        <v>62</v>
      </c>
      <c r="G17" s="56" t="s">
        <v>82</v>
      </c>
      <c r="H17" s="56" t="s">
        <v>83</v>
      </c>
      <c r="I17" s="35" t="s">
        <v>84</v>
      </c>
      <c r="J17" s="15" t="s">
        <v>86</v>
      </c>
      <c r="K17" s="32">
        <v>1</v>
      </c>
      <c r="L17" s="20">
        <v>2021</v>
      </c>
      <c r="M17" s="26">
        <v>0.75</v>
      </c>
      <c r="N17" s="26">
        <v>0.1</v>
      </c>
      <c r="O17" s="26">
        <v>0.1</v>
      </c>
      <c r="P17" s="26">
        <v>0.05</v>
      </c>
      <c r="Q17" s="45">
        <f>SUM(M17:P17)</f>
        <v>1</v>
      </c>
      <c r="R17" s="40">
        <v>0.75</v>
      </c>
      <c r="S17" s="12"/>
      <c r="T17" s="12"/>
      <c r="U17" s="12"/>
      <c r="V17" s="45">
        <f>SUM(R17:U17)</f>
        <v>0.75</v>
      </c>
      <c r="W17" s="46">
        <f>M17-R17</f>
        <v>0</v>
      </c>
      <c r="X17" s="46">
        <f t="shared" si="3"/>
        <v>0.1</v>
      </c>
      <c r="Y17" s="46">
        <f t="shared" si="4"/>
        <v>0.1</v>
      </c>
      <c r="Z17" s="46">
        <f t="shared" si="5"/>
        <v>0.05</v>
      </c>
      <c r="AA17" s="46">
        <f t="shared" si="6"/>
        <v>0.25</v>
      </c>
      <c r="AB17" s="37" t="s">
        <v>101</v>
      </c>
    </row>
    <row r="18" spans="1:28" s="14" customFormat="1" ht="63" x14ac:dyDescent="0.25">
      <c r="B18" s="24" t="s">
        <v>41</v>
      </c>
      <c r="C18" s="25" t="s">
        <v>46</v>
      </c>
      <c r="D18" s="42" t="s">
        <v>91</v>
      </c>
      <c r="E18" s="25" t="s">
        <v>69</v>
      </c>
      <c r="F18" s="15" t="s">
        <v>62</v>
      </c>
      <c r="G18" s="56" t="s">
        <v>82</v>
      </c>
      <c r="H18" s="56" t="s">
        <v>83</v>
      </c>
      <c r="I18" s="35" t="s">
        <v>84</v>
      </c>
      <c r="J18" s="15" t="s">
        <v>86</v>
      </c>
      <c r="K18" s="32">
        <v>0</v>
      </c>
      <c r="L18" s="20">
        <v>2021</v>
      </c>
      <c r="M18" s="26">
        <v>0</v>
      </c>
      <c r="N18" s="26">
        <v>0.33</v>
      </c>
      <c r="O18" s="26">
        <v>0.33</v>
      </c>
      <c r="P18" s="26">
        <v>0.34</v>
      </c>
      <c r="Q18" s="45">
        <f t="shared" si="0"/>
        <v>1</v>
      </c>
      <c r="R18" s="41">
        <v>0</v>
      </c>
      <c r="S18" s="16"/>
      <c r="T18" s="16"/>
      <c r="U18" s="16"/>
      <c r="V18" s="45">
        <f t="shared" si="1"/>
        <v>0</v>
      </c>
      <c r="W18" s="46">
        <f>M18-R18</f>
        <v>0</v>
      </c>
      <c r="X18" s="46">
        <f t="shared" si="3"/>
        <v>0.33</v>
      </c>
      <c r="Y18" s="46">
        <f t="shared" si="4"/>
        <v>0.33</v>
      </c>
      <c r="Z18" s="46">
        <f t="shared" si="5"/>
        <v>0.34</v>
      </c>
      <c r="AA18" s="46">
        <f t="shared" si="6"/>
        <v>1</v>
      </c>
      <c r="AB18" s="38" t="s">
        <v>102</v>
      </c>
    </row>
    <row r="19" spans="1:28" s="14" customFormat="1" ht="63" x14ac:dyDescent="0.25">
      <c r="B19" s="24" t="s">
        <v>42</v>
      </c>
      <c r="C19" s="25" t="s">
        <v>47</v>
      </c>
      <c r="D19" s="42" t="s">
        <v>92</v>
      </c>
      <c r="E19" s="25" t="s">
        <v>70</v>
      </c>
      <c r="F19" s="15" t="s">
        <v>62</v>
      </c>
      <c r="G19" s="56" t="s">
        <v>82</v>
      </c>
      <c r="H19" s="56" t="s">
        <v>83</v>
      </c>
      <c r="I19" s="35" t="s">
        <v>84</v>
      </c>
      <c r="J19" s="15" t="s">
        <v>86</v>
      </c>
      <c r="K19" s="32">
        <v>0</v>
      </c>
      <c r="L19" s="20">
        <v>2021</v>
      </c>
      <c r="M19" s="26">
        <v>0</v>
      </c>
      <c r="N19" s="26">
        <v>0.33</v>
      </c>
      <c r="O19" s="26">
        <v>0.33</v>
      </c>
      <c r="P19" s="26">
        <v>0.34</v>
      </c>
      <c r="Q19" s="45">
        <f t="shared" si="0"/>
        <v>1</v>
      </c>
      <c r="R19" s="41">
        <v>0</v>
      </c>
      <c r="S19" s="16"/>
      <c r="T19" s="16"/>
      <c r="U19" s="16"/>
      <c r="V19" s="45">
        <f t="shared" si="1"/>
        <v>0</v>
      </c>
      <c r="W19" s="46">
        <f>M19-R19</f>
        <v>0</v>
      </c>
      <c r="X19" s="46">
        <f t="shared" si="3"/>
        <v>0.33</v>
      </c>
      <c r="Y19" s="46">
        <f t="shared" si="4"/>
        <v>0.33</v>
      </c>
      <c r="Z19" s="46">
        <f t="shared" si="5"/>
        <v>0.34</v>
      </c>
      <c r="AA19" s="46">
        <f t="shared" si="6"/>
        <v>1</v>
      </c>
      <c r="AB19" s="38" t="s">
        <v>102</v>
      </c>
    </row>
    <row r="20" spans="1:28" s="14" customFormat="1" ht="94.5" x14ac:dyDescent="0.25">
      <c r="B20" s="24" t="s">
        <v>43</v>
      </c>
      <c r="C20" s="25" t="s">
        <v>48</v>
      </c>
      <c r="D20" s="42" t="s">
        <v>93</v>
      </c>
      <c r="E20" s="25" t="s">
        <v>71</v>
      </c>
      <c r="F20" s="15" t="s">
        <v>62</v>
      </c>
      <c r="G20" s="56" t="s">
        <v>82</v>
      </c>
      <c r="H20" s="56" t="s">
        <v>83</v>
      </c>
      <c r="I20" s="35" t="s">
        <v>84</v>
      </c>
      <c r="J20" s="15" t="s">
        <v>86</v>
      </c>
      <c r="K20" s="32">
        <v>0</v>
      </c>
      <c r="L20" s="20">
        <v>2021</v>
      </c>
      <c r="M20" s="26">
        <v>0</v>
      </c>
      <c r="N20" s="26">
        <v>0.33</v>
      </c>
      <c r="O20" s="26">
        <v>0.33</v>
      </c>
      <c r="P20" s="26">
        <v>0.34</v>
      </c>
      <c r="Q20" s="45">
        <f t="shared" si="0"/>
        <v>1</v>
      </c>
      <c r="R20" s="41">
        <v>0</v>
      </c>
      <c r="S20" s="16"/>
      <c r="T20" s="16"/>
      <c r="U20" s="16"/>
      <c r="V20" s="45">
        <f t="shared" si="1"/>
        <v>0</v>
      </c>
      <c r="W20" s="46">
        <f>M20-R20</f>
        <v>0</v>
      </c>
      <c r="X20" s="46">
        <f t="shared" si="3"/>
        <v>0.33</v>
      </c>
      <c r="Y20" s="46">
        <f t="shared" si="4"/>
        <v>0.33</v>
      </c>
      <c r="Z20" s="46">
        <f t="shared" si="5"/>
        <v>0.34</v>
      </c>
      <c r="AA20" s="46">
        <f t="shared" si="6"/>
        <v>1</v>
      </c>
      <c r="AB20" s="38" t="s">
        <v>102</v>
      </c>
    </row>
    <row r="21" spans="1:28" s="10" customFormat="1" ht="63" x14ac:dyDescent="0.25">
      <c r="A21" s="14"/>
      <c r="B21" s="24" t="s">
        <v>49</v>
      </c>
      <c r="C21" s="25" t="s">
        <v>94</v>
      </c>
      <c r="D21" s="25" t="s">
        <v>72</v>
      </c>
      <c r="E21" s="25" t="s">
        <v>73</v>
      </c>
      <c r="F21" s="15" t="s">
        <v>62</v>
      </c>
      <c r="G21" s="56" t="s">
        <v>82</v>
      </c>
      <c r="H21" s="56" t="s">
        <v>83</v>
      </c>
      <c r="I21" s="35" t="s">
        <v>85</v>
      </c>
      <c r="J21" s="15" t="s">
        <v>86</v>
      </c>
      <c r="K21" s="32"/>
      <c r="L21" s="20"/>
      <c r="M21" s="61">
        <v>0.32500000000000001</v>
      </c>
      <c r="N21" s="61">
        <v>0.32500000000000001</v>
      </c>
      <c r="O21" s="62">
        <v>0.17499999999999999</v>
      </c>
      <c r="P21" s="62">
        <v>0.17499999999999999</v>
      </c>
      <c r="Q21" s="45">
        <f t="shared" si="0"/>
        <v>1</v>
      </c>
      <c r="R21" s="63">
        <v>0.32500000000000001</v>
      </c>
      <c r="S21" s="12"/>
      <c r="T21" s="12"/>
      <c r="U21" s="12"/>
      <c r="V21" s="45">
        <f t="shared" si="1"/>
        <v>0.32500000000000001</v>
      </c>
      <c r="W21" s="46">
        <f>M21-R21</f>
        <v>0</v>
      </c>
      <c r="X21" s="46">
        <f t="shared" si="3"/>
        <v>0.32500000000000001</v>
      </c>
      <c r="Y21" s="46">
        <f t="shared" si="4"/>
        <v>0.17499999999999999</v>
      </c>
      <c r="Z21" s="46">
        <f t="shared" si="5"/>
        <v>0.17499999999999999</v>
      </c>
      <c r="AA21" s="46">
        <f t="shared" si="6"/>
        <v>0.67500000000000004</v>
      </c>
      <c r="AB21" s="13"/>
    </row>
    <row r="22" spans="1:28" s="10" customFormat="1" ht="73.5" x14ac:dyDescent="0.25">
      <c r="A22" s="14"/>
      <c r="B22" s="24" t="s">
        <v>50</v>
      </c>
      <c r="C22" s="25" t="s">
        <v>51</v>
      </c>
      <c r="D22" s="25" t="s">
        <v>74</v>
      </c>
      <c r="E22" s="25" t="s">
        <v>75</v>
      </c>
      <c r="F22" s="15" t="s">
        <v>62</v>
      </c>
      <c r="G22" s="56" t="s">
        <v>82</v>
      </c>
      <c r="H22" s="56" t="s">
        <v>83</v>
      </c>
      <c r="I22" s="35" t="s">
        <v>84</v>
      </c>
      <c r="J22" s="15" t="s">
        <v>86</v>
      </c>
      <c r="K22" s="32">
        <v>1</v>
      </c>
      <c r="L22" s="20">
        <v>2021</v>
      </c>
      <c r="M22" s="26">
        <v>0.25</v>
      </c>
      <c r="N22" s="26">
        <v>0.25</v>
      </c>
      <c r="O22" s="26">
        <v>0.25</v>
      </c>
      <c r="P22" s="26">
        <v>0.25</v>
      </c>
      <c r="Q22" s="45">
        <f t="shared" si="0"/>
        <v>1</v>
      </c>
      <c r="R22" s="40">
        <v>0.25</v>
      </c>
      <c r="S22" s="12"/>
      <c r="T22" s="12"/>
      <c r="U22" s="12"/>
      <c r="V22" s="45">
        <f t="shared" si="1"/>
        <v>0.25</v>
      </c>
      <c r="W22" s="46">
        <f t="shared" si="2"/>
        <v>0</v>
      </c>
      <c r="X22" s="46">
        <f t="shared" si="3"/>
        <v>0.25</v>
      </c>
      <c r="Y22" s="46">
        <f t="shared" si="4"/>
        <v>0.25</v>
      </c>
      <c r="Z22" s="46">
        <f t="shared" si="5"/>
        <v>0.25</v>
      </c>
      <c r="AA22" s="46">
        <f t="shared" si="6"/>
        <v>0.75</v>
      </c>
      <c r="AB22" s="37" t="s">
        <v>103</v>
      </c>
    </row>
    <row r="23" spans="1:28" s="1" customFormat="1" ht="73.5" x14ac:dyDescent="0.25">
      <c r="A23" s="18"/>
      <c r="B23" s="24" t="s">
        <v>52</v>
      </c>
      <c r="C23" s="25" t="s">
        <v>53</v>
      </c>
      <c r="D23" s="25" t="s">
        <v>76</v>
      </c>
      <c r="E23" s="25" t="s">
        <v>77</v>
      </c>
      <c r="F23" s="15" t="s">
        <v>62</v>
      </c>
      <c r="G23" s="56" t="s">
        <v>82</v>
      </c>
      <c r="H23" s="56" t="s">
        <v>83</v>
      </c>
      <c r="I23" s="35" t="s">
        <v>84</v>
      </c>
      <c r="J23" s="19" t="s">
        <v>86</v>
      </c>
      <c r="K23" s="32">
        <v>1</v>
      </c>
      <c r="L23" s="20">
        <v>2021</v>
      </c>
      <c r="M23" s="26">
        <v>0.4</v>
      </c>
      <c r="N23" s="26">
        <v>0.4</v>
      </c>
      <c r="O23" s="26">
        <v>0.1</v>
      </c>
      <c r="P23" s="26">
        <v>0.1</v>
      </c>
      <c r="Q23" s="45">
        <f t="shared" si="0"/>
        <v>1</v>
      </c>
      <c r="R23" s="40">
        <v>0.4</v>
      </c>
      <c r="S23" s="12"/>
      <c r="T23" s="12"/>
      <c r="U23" s="12"/>
      <c r="V23" s="45">
        <f t="shared" si="1"/>
        <v>0.4</v>
      </c>
      <c r="W23" s="47">
        <f t="shared" si="2"/>
        <v>0</v>
      </c>
      <c r="X23" s="47">
        <f t="shared" si="3"/>
        <v>0.4</v>
      </c>
      <c r="Y23" s="47">
        <f t="shared" si="4"/>
        <v>0.1</v>
      </c>
      <c r="Z23" s="47">
        <f t="shared" si="5"/>
        <v>0.1</v>
      </c>
      <c r="AA23" s="47">
        <f t="shared" si="6"/>
        <v>0.6</v>
      </c>
      <c r="AB23" s="37" t="s">
        <v>103</v>
      </c>
    </row>
    <row r="24" spans="1:28" s="14" customFormat="1" ht="126" x14ac:dyDescent="0.25">
      <c r="B24" s="24" t="s">
        <v>54</v>
      </c>
      <c r="C24" s="25" t="s">
        <v>55</v>
      </c>
      <c r="D24" s="25" t="s">
        <v>78</v>
      </c>
      <c r="E24" s="25" t="s">
        <v>79</v>
      </c>
      <c r="F24" s="15" t="s">
        <v>62</v>
      </c>
      <c r="G24" s="56" t="s">
        <v>82</v>
      </c>
      <c r="H24" s="56" t="s">
        <v>83</v>
      </c>
      <c r="I24" s="35" t="s">
        <v>84</v>
      </c>
      <c r="J24" s="15" t="s">
        <v>86</v>
      </c>
      <c r="K24" s="32">
        <v>0</v>
      </c>
      <c r="L24" s="20">
        <v>2021</v>
      </c>
      <c r="M24" s="26">
        <v>0.25</v>
      </c>
      <c r="N24" s="26">
        <v>0.25</v>
      </c>
      <c r="O24" s="26">
        <v>0.25</v>
      </c>
      <c r="P24" s="26">
        <v>0.25</v>
      </c>
      <c r="Q24" s="45">
        <f t="shared" si="0"/>
        <v>1</v>
      </c>
      <c r="R24" s="40">
        <v>0.25</v>
      </c>
      <c r="S24" s="16"/>
      <c r="T24" s="16"/>
      <c r="U24" s="16"/>
      <c r="V24" s="45">
        <f t="shared" si="1"/>
        <v>0.25</v>
      </c>
      <c r="W24" s="47">
        <f t="shared" si="2"/>
        <v>0</v>
      </c>
      <c r="X24" s="47">
        <f t="shared" si="3"/>
        <v>0.25</v>
      </c>
      <c r="Y24" s="47">
        <f t="shared" si="4"/>
        <v>0.25</v>
      </c>
      <c r="Z24" s="47">
        <f t="shared" si="5"/>
        <v>0.25</v>
      </c>
      <c r="AA24" s="47">
        <f t="shared" si="6"/>
        <v>0.75</v>
      </c>
      <c r="AB24" s="38" t="s">
        <v>98</v>
      </c>
    </row>
    <row r="25" spans="1:28" s="14" customFormat="1" ht="178.5" x14ac:dyDescent="0.25">
      <c r="B25" s="24" t="s">
        <v>56</v>
      </c>
      <c r="C25" s="25" t="s">
        <v>57</v>
      </c>
      <c r="D25" s="25" t="s">
        <v>95</v>
      </c>
      <c r="E25" s="25" t="s">
        <v>80</v>
      </c>
      <c r="F25" s="15" t="s">
        <v>62</v>
      </c>
      <c r="G25" s="56" t="s">
        <v>82</v>
      </c>
      <c r="H25" s="56" t="s">
        <v>83</v>
      </c>
      <c r="I25" s="35" t="s">
        <v>84</v>
      </c>
      <c r="J25" s="15" t="s">
        <v>86</v>
      </c>
      <c r="K25" s="32">
        <v>0</v>
      </c>
      <c r="L25" s="20">
        <v>2021</v>
      </c>
      <c r="M25" s="26">
        <v>0.25</v>
      </c>
      <c r="N25" s="26">
        <v>0.25</v>
      </c>
      <c r="O25" s="26">
        <v>0.25</v>
      </c>
      <c r="P25" s="26">
        <v>0.25</v>
      </c>
      <c r="Q25" s="45">
        <f t="shared" si="0"/>
        <v>1</v>
      </c>
      <c r="R25" s="40">
        <v>0.25</v>
      </c>
      <c r="S25" s="16"/>
      <c r="T25" s="16"/>
      <c r="U25" s="16"/>
      <c r="V25" s="45">
        <f t="shared" si="1"/>
        <v>0.25</v>
      </c>
      <c r="W25" s="47">
        <f t="shared" si="2"/>
        <v>0</v>
      </c>
      <c r="X25" s="47">
        <f t="shared" si="3"/>
        <v>0.25</v>
      </c>
      <c r="Y25" s="47">
        <f t="shared" si="4"/>
        <v>0.25</v>
      </c>
      <c r="Z25" s="47">
        <f t="shared" si="5"/>
        <v>0.25</v>
      </c>
      <c r="AA25" s="47">
        <f t="shared" si="6"/>
        <v>0.75</v>
      </c>
      <c r="AB25" s="38" t="s">
        <v>99</v>
      </c>
    </row>
    <row r="26" spans="1:28" s="14" customFormat="1" ht="168" x14ac:dyDescent="0.25">
      <c r="B26" s="24" t="s">
        <v>58</v>
      </c>
      <c r="C26" s="25" t="s">
        <v>59</v>
      </c>
      <c r="D26" s="25" t="s">
        <v>96</v>
      </c>
      <c r="E26" s="25" t="s">
        <v>81</v>
      </c>
      <c r="F26" s="15" t="s">
        <v>62</v>
      </c>
      <c r="G26" s="56" t="s">
        <v>82</v>
      </c>
      <c r="H26" s="56" t="s">
        <v>83</v>
      </c>
      <c r="I26" s="35" t="s">
        <v>84</v>
      </c>
      <c r="J26" s="15" t="s">
        <v>86</v>
      </c>
      <c r="K26" s="32">
        <v>0</v>
      </c>
      <c r="L26" s="20">
        <v>2021</v>
      </c>
      <c r="M26" s="26">
        <v>0.25</v>
      </c>
      <c r="N26" s="26">
        <v>0.25</v>
      </c>
      <c r="O26" s="26">
        <v>0.25</v>
      </c>
      <c r="P26" s="26">
        <v>0.25</v>
      </c>
      <c r="Q26" s="45">
        <f t="shared" si="0"/>
        <v>1</v>
      </c>
      <c r="R26" s="40">
        <v>0.25</v>
      </c>
      <c r="S26" s="16"/>
      <c r="T26" s="16"/>
      <c r="U26" s="16"/>
      <c r="V26" s="45">
        <f t="shared" si="1"/>
        <v>0.25</v>
      </c>
      <c r="W26" s="47">
        <f t="shared" si="2"/>
        <v>0</v>
      </c>
      <c r="X26" s="47">
        <f t="shared" si="3"/>
        <v>0.25</v>
      </c>
      <c r="Y26" s="47">
        <f t="shared" si="4"/>
        <v>0.25</v>
      </c>
      <c r="Z26" s="47">
        <f t="shared" si="5"/>
        <v>0.25</v>
      </c>
      <c r="AA26" s="47">
        <f t="shared" si="6"/>
        <v>0.75</v>
      </c>
      <c r="AB26" s="38" t="s">
        <v>100</v>
      </c>
    </row>
    <row r="27" spans="1:28" x14ac:dyDescent="0.25">
      <c r="B27" s="4"/>
      <c r="C27" s="4"/>
      <c r="D27" s="4"/>
      <c r="E27" s="4"/>
      <c r="F27" s="4"/>
      <c r="G27" s="4"/>
      <c r="H27" s="4"/>
      <c r="I27" s="36"/>
      <c r="J27" s="4"/>
      <c r="K27" s="33"/>
      <c r="L27" s="6"/>
      <c r="M27" s="5"/>
      <c r="N27" s="5"/>
      <c r="O27" s="5"/>
      <c r="P27" s="5"/>
      <c r="Q27" s="48"/>
      <c r="R27" s="57"/>
      <c r="S27" s="5"/>
      <c r="T27" s="5"/>
      <c r="U27" s="5"/>
      <c r="V27" s="48"/>
      <c r="W27" s="49"/>
      <c r="X27" s="49"/>
      <c r="Y27" s="49"/>
      <c r="Z27" s="49"/>
      <c r="AA27" s="49"/>
      <c r="AB27" s="11"/>
    </row>
    <row r="30" spans="1:28" x14ac:dyDescent="0.25">
      <c r="C30" s="65" t="s">
        <v>28</v>
      </c>
      <c r="D30" s="65"/>
      <c r="E30" s="65"/>
      <c r="V30" s="68" t="s">
        <v>27</v>
      </c>
      <c r="W30" s="68"/>
      <c r="X30" s="68"/>
      <c r="Y30" s="68"/>
      <c r="Z30" s="68"/>
      <c r="AA30" s="68"/>
    </row>
    <row r="31" spans="1:28" x14ac:dyDescent="0.25">
      <c r="C31" s="103"/>
      <c r="D31" s="103"/>
      <c r="E31" s="103"/>
      <c r="V31" s="106"/>
      <c r="W31" s="106"/>
      <c r="X31" s="106"/>
      <c r="Y31" s="106"/>
      <c r="Z31" s="106"/>
      <c r="AA31" s="106"/>
    </row>
    <row r="32" spans="1:28" ht="15" customHeight="1" x14ac:dyDescent="0.25">
      <c r="C32" s="102"/>
      <c r="D32" s="102"/>
      <c r="E32" s="102"/>
      <c r="V32" s="105"/>
      <c r="W32" s="106"/>
      <c r="X32" s="106"/>
      <c r="Y32" s="106"/>
      <c r="Z32" s="106"/>
      <c r="AA32" s="106"/>
    </row>
    <row r="33" spans="3:27" x14ac:dyDescent="0.25">
      <c r="C33" s="104"/>
      <c r="D33" s="104"/>
      <c r="E33" s="104"/>
      <c r="V33" s="101"/>
      <c r="W33" s="101"/>
      <c r="X33" s="101"/>
      <c r="Y33" s="101"/>
      <c r="Z33" s="101"/>
      <c r="AA33" s="101"/>
    </row>
    <row r="34" spans="3:27" ht="43.5" customHeight="1" x14ac:dyDescent="0.25">
      <c r="C34" s="66" t="s">
        <v>104</v>
      </c>
      <c r="D34" s="67"/>
      <c r="E34" s="67"/>
      <c r="V34" s="69" t="s">
        <v>97</v>
      </c>
      <c r="W34" s="70"/>
      <c r="X34" s="70"/>
      <c r="Y34" s="70"/>
      <c r="Z34" s="70"/>
      <c r="AA34" s="70"/>
    </row>
  </sheetData>
  <mergeCells count="52">
    <mergeCell ref="V33:AA33"/>
    <mergeCell ref="C32:E32"/>
    <mergeCell ref="C31:E31"/>
    <mergeCell ref="C33:E33"/>
    <mergeCell ref="B9:C9"/>
    <mergeCell ref="V32:AA32"/>
    <mergeCell ref="V31:AA31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30:E30"/>
    <mergeCell ref="C34:E34"/>
    <mergeCell ref="V30:AA30"/>
    <mergeCell ref="V34:AA3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14" scale="59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2022-04-05T00:41:25Z</cp:lastPrinted>
  <dcterms:created xsi:type="dcterms:W3CDTF">2022-03-16T15:19:28Z</dcterms:created>
  <dcterms:modified xsi:type="dcterms:W3CDTF">2022-04-10T23:22:32Z</dcterms:modified>
</cp:coreProperties>
</file>