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 Arturo\Desktop\DIRECCCIÓN DE CONSERTACION SOCIAL Y POLITICA\2022\IMPLAN\3er trimestre\informes trimestrales JULIO-SEPTIEMBRE 2022\"/>
    </mc:Choice>
  </mc:AlternateContent>
  <bookViews>
    <workbookView xWindow="0" yWindow="0" windowWidth="10530" windowHeight="7290"/>
  </bookViews>
  <sheets>
    <sheet name="Informe Trimestral" sheetId="2" r:id="rId1"/>
  </sheets>
  <definedNames>
    <definedName name="_xlnm.Print_Area" localSheetId="0">'Informe Trimestral'!$A$1:$AC$31</definedName>
    <definedName name="_xlnm.Print_Titles" localSheetId="0">'Informe Trimestral'!$1:$13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9" i="2" l="1"/>
  <c r="W15" i="2" l="1"/>
  <c r="X15" i="2"/>
  <c r="Y15" i="2"/>
  <c r="Z15" i="2"/>
  <c r="W16" i="2"/>
  <c r="X16" i="2"/>
  <c r="Y16" i="2"/>
  <c r="Z16" i="2"/>
  <c r="W17" i="2"/>
  <c r="X17" i="2"/>
  <c r="Y17" i="2"/>
  <c r="Z17" i="2"/>
  <c r="W18" i="2"/>
  <c r="X18" i="2"/>
  <c r="Y18" i="2"/>
  <c r="Z18" i="2"/>
  <c r="W19" i="2"/>
  <c r="X19" i="2"/>
  <c r="Z19" i="2"/>
  <c r="W20" i="2"/>
  <c r="X20" i="2"/>
  <c r="Y20" i="2"/>
  <c r="Z20" i="2"/>
  <c r="X14" i="2"/>
  <c r="Y14" i="2"/>
  <c r="Z14" i="2"/>
  <c r="W14" i="2"/>
  <c r="V15" i="2"/>
  <c r="V16" i="2"/>
  <c r="V17" i="2"/>
  <c r="V18" i="2"/>
  <c r="V19" i="2"/>
  <c r="V20" i="2"/>
  <c r="V14" i="2"/>
  <c r="Q15" i="2"/>
  <c r="Q16" i="2"/>
  <c r="Q17" i="2"/>
  <c r="Q18" i="2"/>
  <c r="Q19" i="2"/>
  <c r="Q20" i="2"/>
  <c r="Q14" i="2"/>
  <c r="AA14" i="2" l="1"/>
  <c r="AA15" i="2"/>
  <c r="AA18" i="2"/>
  <c r="AA20" i="2"/>
  <c r="AA16" i="2"/>
  <c r="AA17" i="2"/>
  <c r="AA19" i="2"/>
</calcChain>
</file>

<file path=xl/sharedStrings.xml><?xml version="1.0" encoding="utf-8"?>
<sst xmlns="http://schemas.openxmlformats.org/spreadsheetml/2006/main" count="123" uniqueCount="84">
  <si>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</si>
  <si>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</si>
  <si>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</si>
  <si>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</si>
  <si>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</si>
  <si>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</si>
  <si>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</si>
  <si>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</si>
  <si>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</si>
  <si>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</si>
  <si>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</si>
  <si>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</si>
  <si>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</si>
  <si>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</si>
  <si>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</si>
  <si>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</si>
  <si>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</si>
  <si>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</si>
  <si>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</si>
  <si>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</si>
  <si>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</si>
  <si>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</si>
  <si>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</si>
  <si>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</si>
  <si>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</si>
  <si>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</si>
  <si>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</si>
  <si>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</si>
  <si>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</si>
  <si>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</si>
  <si>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</si>
  <si>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</si>
  <si>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</si>
  <si>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</si>
  <si>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2.1 - Construir mecanismos institucionales de organización y participación ciudadana que fomente la gobernabilidad en el municipio de Oaxaca de Juárez.</t>
  </si>
  <si>
    <t>Mecanismos institucionales de organización y participación ciudadana construidos para mejorar los asuntos públicos municipales.</t>
  </si>
  <si>
    <t>Mide la cantidad de personas beneficiadas con la creación de mecanismos institucionales e organización y participaión ciudadana.</t>
  </si>
  <si>
    <t>Población beneficiada por cien entre Población meta</t>
  </si>
  <si>
    <t>Porcentaje</t>
  </si>
  <si>
    <t>Estratégico</t>
  </si>
  <si>
    <t>Eficacia</t>
  </si>
  <si>
    <t>Trimestral</t>
  </si>
  <si>
    <t>Ascendente</t>
  </si>
  <si>
    <t>Mide la cantidad de campañas a traves de páginas oficiales, notificaciones por escrito , convocatoria por estrados, que fomenten la participación ciudadana, y lograr la cercania institucional con la ciudadanía en eventos ó mesas de atención, sobre temas especificos de trámites, o lo que el marco legal en materia indique.</t>
  </si>
  <si>
    <t>Campañas realizadas por cien entre campañas meta</t>
  </si>
  <si>
    <t>Gestión</t>
  </si>
  <si>
    <t>'Difundir los mecanismos institucionales hacia la ciudadanía para su conocimiento de como pueden participar.</t>
  </si>
  <si>
    <t xml:space="preserve">Ejecutar los mecanismos institucionales y de participación ciudadana. </t>
  </si>
  <si>
    <t>Mide el número de mecanismos ciudadanos ejecutados, como mesas de atención, programas de gestión y trámites ejecutados para atender temas que presicen a la ciudadanía regularizar o atender.</t>
  </si>
  <si>
    <t>Mecanismos ejecutados por cien entre Mecanismos meta</t>
  </si>
  <si>
    <t>Mecanismos institucionales establecidos para la resolución pacífica de conflictos entre gobierno y organizaciones sociales.</t>
  </si>
  <si>
    <t>Mide los mecanismos institucionales creados para coadyuvar con el contexto del municipio con solución entre autoridad y grupos.</t>
  </si>
  <si>
    <t>Mecanismos institucionales creados por cien entre Mecanismos meta</t>
  </si>
  <si>
    <t>Realizar reuniones con las organizaciones de la sociedad civil para saber sus necesidades.</t>
  </si>
  <si>
    <t>Mide la cantidad de reuniones realizadas con distintas organizaciones de la sociedad civil, como meta se tiene estimado 120 reuniones por mes.</t>
  </si>
  <si>
    <t>Reuniones realizadas por cien entre reuniones previstas</t>
  </si>
  <si>
    <t>Mensual</t>
  </si>
  <si>
    <t xml:space="preserve">Generar un diagnóstico de los principales conflictos que puede ser abordados mediante la negociación. </t>
  </si>
  <si>
    <t>Mide el porcentaje de avances en el diagnóstico de las problematicas que se pueden abordar en una reunión con la ciudadanía para la resolución y diagnóstico de distintos rubros en el Municipio de Oaxaca  de Juárez</t>
  </si>
  <si>
    <t>Diagnóstico realizado por cien entre diagnóstico meta</t>
  </si>
  <si>
    <t xml:space="preserve">Realizar campañas para promover el diálogo como principal herramienta para la resolución de conflictos. </t>
  </si>
  <si>
    <t xml:space="preserve">Campañas realizadas al mes, teniendo como meta 2 campañas por mes para promover el diálogo como principal herramienta para la resolución de conflictos. </t>
  </si>
  <si>
    <t>C. Clara Monserrat Cavero González</t>
  </si>
  <si>
    <t>Auxiliar de la Dirección de Concertarción Social y Política</t>
  </si>
  <si>
    <t>C. Felipe Edgardo Canseco Ruíz</t>
  </si>
  <si>
    <t>Secretario de Gobierno</t>
  </si>
  <si>
    <t>Componente 1</t>
  </si>
  <si>
    <t>Actividad 1.2</t>
  </si>
  <si>
    <t>Actividad 1.3</t>
  </si>
  <si>
    <t>Componente 3</t>
  </si>
  <si>
    <t>Actividad 3.1</t>
  </si>
  <si>
    <t>Actividad 3.2</t>
  </si>
  <si>
    <t>Actividad 3.3</t>
  </si>
  <si>
    <t>101-Gobernabilidad Democrática</t>
  </si>
  <si>
    <t xml:space="preserve">304- Secretaría de Gobierno </t>
  </si>
  <si>
    <t>2. Gobernabilidad democrática.</t>
  </si>
  <si>
    <t xml:space="preserve">Unidad del cuerpo de inspectores
oficios:   SG/UCI/232/2022, SG/UCI/246/2022 , SG/UCI/271/2022         
</t>
  </si>
  <si>
    <t>Departamento de censo y estadística, oficios: DCYC/07/2022, DCYC/09/2022, DCYC/10/2022</t>
  </si>
  <si>
    <t>Dirección de concertación social y política, oficios: SG/DCSYP/176/2022,  SG/DCSYP/196/2022 , informe mensual de septiembre 2022          ; Departamento de análisis y seguimiento político y social, oficios: SG/DAyPS/022/2022, SG/DAyPS/026/2022, SG/DAyPS/027/2022</t>
  </si>
  <si>
    <t xml:space="preserve">Dirección de concertación social y política, oficios: SG/DCSYP/176/2022,  SG/DCSYP/196/2022 , informe mensual de septiembre 2022     </t>
  </si>
  <si>
    <t xml:space="preserve">Dirección de Agencias, Barrios y Colonias, oficios: SG/DAByC/998/2022, SG/DAByC/1169/2022, SG/DAByC/1200/2022
</t>
  </si>
  <si>
    <t xml:space="preserve">Unidad del cuerpo de inspectores
oficios:   SG/UCI/232/2022, SG/UCI/246/2022 , SG/UCI/271/2022                 Departamento de censo y estadística, oficios: DCYC/07/2022, DCYC/09/2022, DCYC/10/2022.
</t>
  </si>
  <si>
    <t xml:space="preserve">Dirección de comercio en vía pública, oficios: SG/DCVP/444/2022, SG/DCVP/484/2022, SG/DCVP/550/2022.
</t>
  </si>
  <si>
    <t>3er 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</si>
</sst>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u/>
      <sz val="11"/>
      <color theme="10"/>
      <name val="Calibri"/>
      <family val="2"/>
      <scheme val="minor"/>
    </font>
    <font>
      <sz val="8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6" fillId="12" borderId="8" xfId="0" applyNumberFormat="1" applyFont="1" applyFill="1" applyBorder="1" applyAlignment="1">
      <alignment horizontal="center" vertical="center"/>
    </xf>
    <xf numFmtId="3" fontId="6" fillId="13" borderId="8" xfId="0" applyNumberFormat="1" applyFont="1" applyFill="1" applyBorder="1" applyAlignment="1">
      <alignment horizontal="center" vertical="center"/>
    </xf>
    <xf numFmtId="3" fontId="6" fillId="12" borderId="9" xfId="0" applyNumberFormat="1" applyFont="1" applyFill="1" applyBorder="1" applyAlignment="1">
      <alignment horizontal="center" vertical="center"/>
    </xf>
    <xf numFmtId="3" fontId="6" fillId="13" borderId="9" xfId="0" applyNumberFormat="1" applyFont="1" applyFill="1" applyBorder="1" applyAlignment="1">
      <alignment horizontal="center" vertical="center"/>
    </xf>
    <xf numFmtId="3" fontId="6" fillId="12" borderId="10" xfId="0" applyNumberFormat="1" applyFont="1" applyFill="1" applyBorder="1" applyAlignment="1">
      <alignment horizontal="center" vertical="center"/>
    </xf>
    <xf numFmtId="3" fontId="6" fillId="13" borderId="1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8" xfId="0" quotePrefix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11" xfId="0" quotePrefix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0" xfId="0" applyFont="1"/>
    <xf numFmtId="0" fontId="12" fillId="0" borderId="9" xfId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274612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0"/>
  <sheetViews>
    <sheetView tabSelected="1" zoomScale="70" zoomScaleNormal="70" workbookViewId="0">
      <selection activeCell="F14" sqref="F14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3" width="16.140625" style="1" customWidth="1"/>
    <col min="4" max="4" width="16.85546875" style="1" customWidth="1"/>
    <col min="5" max="5" width="18.855468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.85546875" style="1" customWidth="1"/>
    <col min="29" max="29" width="2.7109375" style="1" customWidth="1"/>
    <col min="30" max="16384" width="11.42578125" style="1"/>
  </cols>
  <sheetData>
    <row r="1" spans="2:28" x14ac:dyDescent="0.2">
      <c r="AB1" s="15" t="s">
        <v>31</v>
      </c>
    </row>
    <row r="2" spans="2:28" x14ac:dyDescent="0.2">
      <c r="AB2" s="15" t="s">
        <v>32</v>
      </c>
    </row>
    <row r="3" spans="2:28" x14ac:dyDescent="0.2">
      <c r="AB3" s="15" t="s">
        <v>33</v>
      </c>
    </row>
    <row r="5" spans="2:28" ht="18" x14ac:dyDescent="0.25">
      <c r="B5" s="32" t="s">
        <v>29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7" spans="2:28" s="2" customFormat="1" ht="15" customHeight="1" x14ac:dyDescent="0.15">
      <c r="B7" s="47" t="s">
        <v>2</v>
      </c>
      <c r="C7" s="47"/>
      <c r="D7" s="52" t="s">
        <v>74</v>
      </c>
      <c r="E7" s="53"/>
      <c r="F7" s="53"/>
      <c r="G7" s="53"/>
      <c r="H7" s="53"/>
      <c r="I7" s="53"/>
      <c r="J7" s="53"/>
      <c r="M7" s="55" t="s">
        <v>26</v>
      </c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</row>
    <row r="8" spans="2:28" s="2" customFormat="1" ht="15" customHeight="1" x14ac:dyDescent="0.15">
      <c r="B8" s="47" t="s">
        <v>30</v>
      </c>
      <c r="C8" s="48"/>
      <c r="D8" s="52" t="s">
        <v>73</v>
      </c>
      <c r="E8" s="53"/>
      <c r="F8" s="53"/>
      <c r="G8" s="53"/>
      <c r="H8" s="53"/>
      <c r="I8" s="53"/>
      <c r="J8" s="53"/>
      <c r="M8" s="54" t="s">
        <v>0</v>
      </c>
      <c r="N8" s="54"/>
      <c r="O8" s="56" t="s">
        <v>75</v>
      </c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</row>
    <row r="9" spans="2:28" s="2" customFormat="1" ht="23.25" customHeight="1" x14ac:dyDescent="0.15">
      <c r="B9" s="47" t="s">
        <v>25</v>
      </c>
      <c r="C9" s="48"/>
      <c r="D9" s="52" t="s">
        <v>83</v>
      </c>
      <c r="E9" s="53"/>
      <c r="F9" s="53"/>
      <c r="G9" s="53"/>
      <c r="H9" s="53"/>
      <c r="I9" s="53"/>
      <c r="J9" s="53"/>
      <c r="M9" s="54" t="s">
        <v>1</v>
      </c>
      <c r="N9" s="54"/>
      <c r="O9" s="58" t="s">
        <v>34</v>
      </c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</row>
    <row r="10" spans="2:28" s="2" customFormat="1" ht="14.25" customHeight="1" x14ac:dyDescent="0.15"/>
    <row r="11" spans="2:28" s="2" customFormat="1" ht="11.25" customHeight="1" x14ac:dyDescent="0.15">
      <c r="B11" s="49" t="s">
        <v>3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 t="s">
        <v>14</v>
      </c>
      <c r="N11" s="50"/>
      <c r="O11" s="50"/>
      <c r="P11" s="50"/>
      <c r="Q11" s="50"/>
      <c r="R11" s="51" t="s">
        <v>15</v>
      </c>
      <c r="S11" s="51"/>
      <c r="T11" s="51"/>
      <c r="U11" s="51"/>
      <c r="V11" s="51"/>
      <c r="W11" s="35" t="s">
        <v>23</v>
      </c>
      <c r="X11" s="35"/>
      <c r="Y11" s="35"/>
      <c r="Z11" s="35"/>
      <c r="AA11" s="35"/>
      <c r="AB11" s="36" t="s">
        <v>24</v>
      </c>
    </row>
    <row r="12" spans="2:28" s="3" customFormat="1" ht="10.5" customHeight="1" x14ac:dyDescent="0.15">
      <c r="B12" s="37" t="s">
        <v>13</v>
      </c>
      <c r="C12" s="42" t="s">
        <v>4</v>
      </c>
      <c r="D12" s="42" t="s">
        <v>5</v>
      </c>
      <c r="E12" s="42" t="s">
        <v>6</v>
      </c>
      <c r="F12" s="37" t="s">
        <v>18</v>
      </c>
      <c r="G12" s="42" t="s">
        <v>7</v>
      </c>
      <c r="H12" s="42" t="s">
        <v>8</v>
      </c>
      <c r="I12" s="37" t="s">
        <v>17</v>
      </c>
      <c r="J12" s="37" t="s">
        <v>16</v>
      </c>
      <c r="K12" s="40" t="s">
        <v>12</v>
      </c>
      <c r="L12" s="41"/>
      <c r="M12" s="39" t="s">
        <v>19</v>
      </c>
      <c r="N12" s="39" t="s">
        <v>20</v>
      </c>
      <c r="O12" s="39" t="s">
        <v>21</v>
      </c>
      <c r="P12" s="39" t="s">
        <v>22</v>
      </c>
      <c r="Q12" s="44" t="s">
        <v>11</v>
      </c>
      <c r="R12" s="45" t="s">
        <v>19</v>
      </c>
      <c r="S12" s="45" t="s">
        <v>20</v>
      </c>
      <c r="T12" s="45" t="s">
        <v>21</v>
      </c>
      <c r="U12" s="45" t="s">
        <v>22</v>
      </c>
      <c r="V12" s="67" t="s">
        <v>11</v>
      </c>
      <c r="W12" s="65" t="s">
        <v>19</v>
      </c>
      <c r="X12" s="65" t="s">
        <v>20</v>
      </c>
      <c r="Y12" s="65" t="s">
        <v>21</v>
      </c>
      <c r="Z12" s="65" t="s">
        <v>22</v>
      </c>
      <c r="AA12" s="63" t="s">
        <v>11</v>
      </c>
      <c r="AB12" s="36"/>
    </row>
    <row r="13" spans="2:28" s="3" customFormat="1" ht="10.5" x14ac:dyDescent="0.15">
      <c r="B13" s="38"/>
      <c r="C13" s="43"/>
      <c r="D13" s="43"/>
      <c r="E13" s="43"/>
      <c r="F13" s="43"/>
      <c r="G13" s="43"/>
      <c r="H13" s="43"/>
      <c r="I13" s="38"/>
      <c r="J13" s="38"/>
      <c r="K13" s="5" t="s">
        <v>10</v>
      </c>
      <c r="L13" s="5" t="s">
        <v>9</v>
      </c>
      <c r="M13" s="39"/>
      <c r="N13" s="39"/>
      <c r="O13" s="39"/>
      <c r="P13" s="39"/>
      <c r="Q13" s="44"/>
      <c r="R13" s="45"/>
      <c r="S13" s="45"/>
      <c r="T13" s="45"/>
      <c r="U13" s="45"/>
      <c r="V13" s="67"/>
      <c r="W13" s="66"/>
      <c r="X13" s="66"/>
      <c r="Y13" s="66"/>
      <c r="Z13" s="66"/>
      <c r="AA13" s="64"/>
      <c r="AB13" s="36"/>
    </row>
    <row r="14" spans="2:28" s="4" customFormat="1" ht="147" x14ac:dyDescent="0.25">
      <c r="B14" s="6" t="s">
        <v>66</v>
      </c>
      <c r="C14" s="16" t="s">
        <v>35</v>
      </c>
      <c r="D14" s="6" t="s">
        <v>36</v>
      </c>
      <c r="E14" s="6" t="s">
        <v>37</v>
      </c>
      <c r="F14" s="19" t="s">
        <v>38</v>
      </c>
      <c r="G14" s="16" t="s">
        <v>39</v>
      </c>
      <c r="H14" s="16" t="s">
        <v>40</v>
      </c>
      <c r="I14" s="16" t="s">
        <v>41</v>
      </c>
      <c r="J14" s="16" t="s">
        <v>42</v>
      </c>
      <c r="K14" s="7">
        <v>0</v>
      </c>
      <c r="L14" s="8">
        <v>2021</v>
      </c>
      <c r="M14" s="7">
        <v>25</v>
      </c>
      <c r="N14" s="7">
        <v>25</v>
      </c>
      <c r="O14" s="7">
        <v>25</v>
      </c>
      <c r="P14" s="7">
        <v>25</v>
      </c>
      <c r="Q14" s="9">
        <f t="shared" ref="Q14:Q20" si="0">SUM(M14:P14)</f>
        <v>100</v>
      </c>
      <c r="R14" s="7">
        <v>19</v>
      </c>
      <c r="S14" s="7">
        <v>28</v>
      </c>
      <c r="T14" s="7">
        <v>33</v>
      </c>
      <c r="U14" s="7"/>
      <c r="V14" s="9">
        <f t="shared" ref="V14:V20" si="1">SUM(R14:U14)</f>
        <v>80</v>
      </c>
      <c r="W14" s="10">
        <f t="shared" ref="W14:Z20" si="2">M14-R14</f>
        <v>6</v>
      </c>
      <c r="X14" s="10">
        <f t="shared" si="2"/>
        <v>-3</v>
      </c>
      <c r="Y14" s="10">
        <f t="shared" si="2"/>
        <v>-8</v>
      </c>
      <c r="Z14" s="10">
        <f t="shared" si="2"/>
        <v>25</v>
      </c>
      <c r="AA14" s="10">
        <f t="shared" ref="AA14:AA20" si="3">SUM(W14:Z14)</f>
        <v>20</v>
      </c>
      <c r="AB14" s="6" t="s">
        <v>81</v>
      </c>
    </row>
    <row r="15" spans="2:28" ht="193.5" customHeight="1" x14ac:dyDescent="0.2">
      <c r="B15" s="20" t="s">
        <v>67</v>
      </c>
      <c r="C15" s="21" t="s">
        <v>46</v>
      </c>
      <c r="D15" s="20" t="s">
        <v>43</v>
      </c>
      <c r="E15" s="21" t="s">
        <v>44</v>
      </c>
      <c r="F15" s="20" t="s">
        <v>38</v>
      </c>
      <c r="G15" s="20" t="s">
        <v>45</v>
      </c>
      <c r="H15" s="20" t="s">
        <v>40</v>
      </c>
      <c r="I15" s="22" t="s">
        <v>56</v>
      </c>
      <c r="J15" s="22" t="s">
        <v>42</v>
      </c>
      <c r="K15" s="17">
        <v>0</v>
      </c>
      <c r="L15" s="18">
        <v>2021</v>
      </c>
      <c r="M15" s="17">
        <v>25</v>
      </c>
      <c r="N15" s="17">
        <v>25</v>
      </c>
      <c r="O15" s="17">
        <v>25</v>
      </c>
      <c r="P15" s="17">
        <v>25</v>
      </c>
      <c r="Q15" s="11">
        <f t="shared" si="0"/>
        <v>100</v>
      </c>
      <c r="R15" s="23">
        <v>25</v>
      </c>
      <c r="S15" s="23">
        <v>25</v>
      </c>
      <c r="T15" s="23">
        <v>33</v>
      </c>
      <c r="U15" s="23"/>
      <c r="V15" s="11">
        <f t="shared" si="1"/>
        <v>83</v>
      </c>
      <c r="W15" s="12">
        <f t="shared" si="2"/>
        <v>0</v>
      </c>
      <c r="X15" s="12">
        <f t="shared" si="2"/>
        <v>0</v>
      </c>
      <c r="Y15" s="12">
        <f t="shared" si="2"/>
        <v>-8</v>
      </c>
      <c r="Z15" s="12">
        <f t="shared" si="2"/>
        <v>25</v>
      </c>
      <c r="AA15" s="12">
        <f t="shared" si="3"/>
        <v>17</v>
      </c>
      <c r="AB15" s="30" t="s">
        <v>76</v>
      </c>
    </row>
    <row r="16" spans="2:28" ht="117.75" customHeight="1" x14ac:dyDescent="0.2">
      <c r="B16" s="20" t="s">
        <v>68</v>
      </c>
      <c r="C16" s="21" t="s">
        <v>47</v>
      </c>
      <c r="D16" s="20" t="s">
        <v>48</v>
      </c>
      <c r="E16" s="21" t="s">
        <v>49</v>
      </c>
      <c r="F16" s="20" t="s">
        <v>38</v>
      </c>
      <c r="G16" s="20" t="s">
        <v>45</v>
      </c>
      <c r="H16" s="20" t="s">
        <v>40</v>
      </c>
      <c r="I16" s="22" t="s">
        <v>56</v>
      </c>
      <c r="J16" s="20" t="s">
        <v>42</v>
      </c>
      <c r="K16" s="23">
        <v>0</v>
      </c>
      <c r="L16" s="24">
        <v>2021</v>
      </c>
      <c r="M16" s="17">
        <v>25</v>
      </c>
      <c r="N16" s="17">
        <v>25</v>
      </c>
      <c r="O16" s="17">
        <v>25</v>
      </c>
      <c r="P16" s="17">
        <v>25</v>
      </c>
      <c r="Q16" s="11">
        <f t="shared" si="0"/>
        <v>100</v>
      </c>
      <c r="R16" s="23">
        <v>13</v>
      </c>
      <c r="S16" s="23">
        <v>50</v>
      </c>
      <c r="T16" s="23">
        <v>25</v>
      </c>
      <c r="U16" s="23"/>
      <c r="V16" s="11">
        <f t="shared" si="1"/>
        <v>88</v>
      </c>
      <c r="W16" s="12">
        <f t="shared" si="2"/>
        <v>12</v>
      </c>
      <c r="X16" s="12">
        <f t="shared" si="2"/>
        <v>-25</v>
      </c>
      <c r="Y16" s="12">
        <f t="shared" si="2"/>
        <v>0</v>
      </c>
      <c r="Z16" s="12">
        <f t="shared" si="2"/>
        <v>25</v>
      </c>
      <c r="AA16" s="12">
        <f t="shared" si="3"/>
        <v>12</v>
      </c>
      <c r="AB16" s="20" t="s">
        <v>77</v>
      </c>
    </row>
    <row r="17" spans="2:28" ht="84" x14ac:dyDescent="0.2">
      <c r="B17" s="20" t="s">
        <v>69</v>
      </c>
      <c r="C17" s="21" t="s">
        <v>50</v>
      </c>
      <c r="D17" s="20" t="s">
        <v>51</v>
      </c>
      <c r="E17" s="20" t="s">
        <v>52</v>
      </c>
      <c r="F17" s="20" t="s">
        <v>38</v>
      </c>
      <c r="G17" s="20" t="s">
        <v>39</v>
      </c>
      <c r="H17" s="20" t="s">
        <v>40</v>
      </c>
      <c r="I17" s="20" t="s">
        <v>41</v>
      </c>
      <c r="J17" s="20" t="s">
        <v>42</v>
      </c>
      <c r="K17" s="23">
        <v>0</v>
      </c>
      <c r="L17" s="24">
        <v>2021</v>
      </c>
      <c r="M17" s="23">
        <v>25</v>
      </c>
      <c r="N17" s="23">
        <v>25</v>
      </c>
      <c r="O17" s="23">
        <v>25</v>
      </c>
      <c r="P17" s="23">
        <v>25</v>
      </c>
      <c r="Q17" s="11">
        <f t="shared" si="0"/>
        <v>100</v>
      </c>
      <c r="R17" s="23">
        <v>7</v>
      </c>
      <c r="S17" s="23">
        <v>32</v>
      </c>
      <c r="T17" s="23">
        <v>40</v>
      </c>
      <c r="U17" s="23"/>
      <c r="V17" s="11">
        <f t="shared" si="1"/>
        <v>79</v>
      </c>
      <c r="W17" s="12">
        <f t="shared" si="2"/>
        <v>18</v>
      </c>
      <c r="X17" s="12">
        <f t="shared" si="2"/>
        <v>-7</v>
      </c>
      <c r="Y17" s="12">
        <f t="shared" si="2"/>
        <v>-15</v>
      </c>
      <c r="Z17" s="12">
        <f t="shared" si="2"/>
        <v>25</v>
      </c>
      <c r="AA17" s="12">
        <f t="shared" si="3"/>
        <v>21</v>
      </c>
      <c r="AB17" s="20" t="s">
        <v>82</v>
      </c>
    </row>
    <row r="18" spans="2:28" ht="161.25" customHeight="1" x14ac:dyDescent="0.2">
      <c r="B18" s="20" t="s">
        <v>70</v>
      </c>
      <c r="C18" s="21" t="s">
        <v>53</v>
      </c>
      <c r="D18" s="20" t="s">
        <v>54</v>
      </c>
      <c r="E18" s="21" t="s">
        <v>55</v>
      </c>
      <c r="F18" s="20" t="s">
        <v>38</v>
      </c>
      <c r="G18" s="20" t="s">
        <v>45</v>
      </c>
      <c r="H18" s="20" t="s">
        <v>40</v>
      </c>
      <c r="I18" s="20" t="s">
        <v>56</v>
      </c>
      <c r="J18" s="20" t="s">
        <v>42</v>
      </c>
      <c r="K18" s="23">
        <v>0</v>
      </c>
      <c r="L18" s="24">
        <v>2021</v>
      </c>
      <c r="M18" s="23">
        <v>25</v>
      </c>
      <c r="N18" s="23">
        <v>25</v>
      </c>
      <c r="O18" s="23">
        <v>25</v>
      </c>
      <c r="P18" s="23">
        <v>25</v>
      </c>
      <c r="Q18" s="11">
        <f t="shared" si="0"/>
        <v>100</v>
      </c>
      <c r="R18" s="23">
        <v>21</v>
      </c>
      <c r="S18" s="23">
        <v>25</v>
      </c>
      <c r="T18" s="23">
        <v>40</v>
      </c>
      <c r="U18" s="23"/>
      <c r="V18" s="11">
        <f t="shared" si="1"/>
        <v>86</v>
      </c>
      <c r="W18" s="12">
        <f t="shared" si="2"/>
        <v>4</v>
      </c>
      <c r="X18" s="12">
        <f t="shared" si="2"/>
        <v>0</v>
      </c>
      <c r="Y18" s="12">
        <f t="shared" si="2"/>
        <v>-15</v>
      </c>
      <c r="Z18" s="12">
        <f t="shared" si="2"/>
        <v>25</v>
      </c>
      <c r="AA18" s="12">
        <f t="shared" si="3"/>
        <v>14</v>
      </c>
      <c r="AB18" s="20" t="s">
        <v>78</v>
      </c>
    </row>
    <row r="19" spans="2:28" ht="126" x14ac:dyDescent="0.2">
      <c r="B19" s="20" t="s">
        <v>71</v>
      </c>
      <c r="C19" s="21" t="s">
        <v>57</v>
      </c>
      <c r="D19" s="20" t="s">
        <v>58</v>
      </c>
      <c r="E19" s="21" t="s">
        <v>59</v>
      </c>
      <c r="F19" s="20" t="s">
        <v>38</v>
      </c>
      <c r="G19" s="20" t="s">
        <v>45</v>
      </c>
      <c r="H19" s="20" t="s">
        <v>40</v>
      </c>
      <c r="I19" s="20" t="s">
        <v>56</v>
      </c>
      <c r="J19" s="20" t="s">
        <v>42</v>
      </c>
      <c r="K19" s="23">
        <v>0</v>
      </c>
      <c r="L19" s="24">
        <v>2021</v>
      </c>
      <c r="M19" s="23">
        <v>25</v>
      </c>
      <c r="N19" s="23">
        <v>25</v>
      </c>
      <c r="O19" s="23">
        <v>25</v>
      </c>
      <c r="P19" s="23">
        <v>25</v>
      </c>
      <c r="Q19" s="11">
        <f t="shared" si="0"/>
        <v>100</v>
      </c>
      <c r="R19" s="23">
        <v>0</v>
      </c>
      <c r="S19" s="23">
        <v>41</v>
      </c>
      <c r="T19" s="23">
        <v>30</v>
      </c>
      <c r="U19" s="23"/>
      <c r="V19" s="11">
        <f t="shared" si="1"/>
        <v>71</v>
      </c>
      <c r="W19" s="12">
        <f t="shared" si="2"/>
        <v>25</v>
      </c>
      <c r="X19" s="12">
        <f t="shared" si="2"/>
        <v>-16</v>
      </c>
      <c r="Y19" s="12">
        <f t="shared" si="2"/>
        <v>-5</v>
      </c>
      <c r="Z19" s="12">
        <f t="shared" si="2"/>
        <v>25</v>
      </c>
      <c r="AA19" s="12">
        <f t="shared" si="3"/>
        <v>29</v>
      </c>
      <c r="AB19" s="20" t="s">
        <v>79</v>
      </c>
    </row>
    <row r="20" spans="2:28" ht="84" x14ac:dyDescent="0.2">
      <c r="B20" s="25" t="s">
        <v>72</v>
      </c>
      <c r="C20" s="26" t="s">
        <v>60</v>
      </c>
      <c r="D20" s="25" t="s">
        <v>61</v>
      </c>
      <c r="E20" s="26" t="s">
        <v>44</v>
      </c>
      <c r="F20" s="25" t="s">
        <v>38</v>
      </c>
      <c r="G20" s="25" t="s">
        <v>45</v>
      </c>
      <c r="H20" s="25" t="s">
        <v>40</v>
      </c>
      <c r="I20" s="25" t="s">
        <v>56</v>
      </c>
      <c r="J20" s="25" t="s">
        <v>42</v>
      </c>
      <c r="K20" s="27">
        <v>0</v>
      </c>
      <c r="L20" s="28">
        <v>2021</v>
      </c>
      <c r="M20" s="27">
        <v>25</v>
      </c>
      <c r="N20" s="27">
        <v>25</v>
      </c>
      <c r="O20" s="27">
        <v>25</v>
      </c>
      <c r="P20" s="27">
        <v>25</v>
      </c>
      <c r="Q20" s="13">
        <f t="shared" si="0"/>
        <v>100</v>
      </c>
      <c r="R20" s="27">
        <v>0</v>
      </c>
      <c r="S20" s="27">
        <v>48</v>
      </c>
      <c r="T20" s="27">
        <v>31</v>
      </c>
      <c r="U20" s="27"/>
      <c r="V20" s="13">
        <f t="shared" si="1"/>
        <v>79</v>
      </c>
      <c r="W20" s="14">
        <f t="shared" si="2"/>
        <v>25</v>
      </c>
      <c r="X20" s="14">
        <f t="shared" si="2"/>
        <v>-23</v>
      </c>
      <c r="Y20" s="14">
        <f t="shared" si="2"/>
        <v>-6</v>
      </c>
      <c r="Z20" s="14">
        <f t="shared" si="2"/>
        <v>25</v>
      </c>
      <c r="AA20" s="14">
        <f t="shared" si="3"/>
        <v>21</v>
      </c>
      <c r="AB20" s="25" t="s">
        <v>80</v>
      </c>
    </row>
    <row r="24" spans="2:28" x14ac:dyDescent="0.2">
      <c r="C24" s="31" t="s">
        <v>28</v>
      </c>
      <c r="D24" s="31"/>
      <c r="E24" s="31"/>
      <c r="V24" s="31" t="s">
        <v>27</v>
      </c>
      <c r="W24" s="31"/>
      <c r="X24" s="31"/>
      <c r="Y24" s="31"/>
      <c r="Z24" s="31"/>
      <c r="AA24" s="31"/>
    </row>
    <row r="25" spans="2:28" x14ac:dyDescent="0.2">
      <c r="C25" s="62"/>
      <c r="D25" s="62"/>
      <c r="E25" s="62"/>
      <c r="V25" s="62"/>
      <c r="W25" s="62"/>
      <c r="X25" s="62"/>
      <c r="Y25" s="62"/>
      <c r="Z25" s="62"/>
      <c r="AA25" s="62"/>
    </row>
    <row r="26" spans="2:28" ht="15" customHeight="1" x14ac:dyDescent="0.2">
      <c r="C26" s="61"/>
      <c r="D26" s="61"/>
      <c r="E26" s="61"/>
      <c r="V26" s="61"/>
      <c r="W26" s="62"/>
      <c r="X26" s="62"/>
      <c r="Y26" s="62"/>
      <c r="Z26" s="62"/>
      <c r="AA26" s="62"/>
    </row>
    <row r="27" spans="2:28" x14ac:dyDescent="0.2">
      <c r="C27" s="60"/>
      <c r="D27" s="60"/>
      <c r="E27" s="60"/>
      <c r="V27" s="60"/>
      <c r="W27" s="60"/>
      <c r="X27" s="60"/>
      <c r="Y27" s="60"/>
      <c r="Z27" s="60"/>
      <c r="AA27" s="60"/>
    </row>
    <row r="28" spans="2:28" x14ac:dyDescent="0.2">
      <c r="C28" s="33" t="s">
        <v>62</v>
      </c>
      <c r="D28" s="33"/>
      <c r="E28" s="33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4" t="s">
        <v>64</v>
      </c>
      <c r="W28" s="34"/>
      <c r="X28" s="34"/>
      <c r="Y28" s="34"/>
      <c r="Z28" s="34"/>
      <c r="AA28" s="34"/>
    </row>
    <row r="29" spans="2:28" ht="33.75" customHeight="1" x14ac:dyDescent="0.2">
      <c r="C29" s="46" t="s">
        <v>63</v>
      </c>
      <c r="D29" s="46"/>
      <c r="E29" s="46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31" t="s">
        <v>65</v>
      </c>
      <c r="W29" s="31"/>
      <c r="X29" s="31"/>
      <c r="Y29" s="31"/>
      <c r="Z29" s="31"/>
      <c r="AA29" s="31"/>
    </row>
    <row r="30" spans="2:28" x14ac:dyDescent="0.2"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</sheetData>
  <mergeCells count="54">
    <mergeCell ref="V27:AA27"/>
    <mergeCell ref="C26:E26"/>
    <mergeCell ref="C25:E25"/>
    <mergeCell ref="C27:E27"/>
    <mergeCell ref="B9:C9"/>
    <mergeCell ref="V26:AA26"/>
    <mergeCell ref="V25:AA25"/>
    <mergeCell ref="AA12:AA13"/>
    <mergeCell ref="Z12:Z13"/>
    <mergeCell ref="Y12:Y13"/>
    <mergeCell ref="X12:X13"/>
    <mergeCell ref="W12:W13"/>
    <mergeCell ref="T12:T13"/>
    <mergeCell ref="U12:U13"/>
    <mergeCell ref="V12:V13"/>
    <mergeCell ref="B12:B13"/>
    <mergeCell ref="B7:C7"/>
    <mergeCell ref="B8:C8"/>
    <mergeCell ref="B11:L11"/>
    <mergeCell ref="M11:Q11"/>
    <mergeCell ref="R11:V11"/>
    <mergeCell ref="D7:J7"/>
    <mergeCell ref="D8:J8"/>
    <mergeCell ref="D9:J9"/>
    <mergeCell ref="M8:N8"/>
    <mergeCell ref="M9:N9"/>
    <mergeCell ref="M7:AB7"/>
    <mergeCell ref="O8:AB8"/>
    <mergeCell ref="O9:AB9"/>
    <mergeCell ref="Q12:Q13"/>
    <mergeCell ref="R12:R13"/>
    <mergeCell ref="S12:S13"/>
    <mergeCell ref="C29:E29"/>
    <mergeCell ref="C12:C13"/>
    <mergeCell ref="D12:D13"/>
    <mergeCell ref="E12:E13"/>
    <mergeCell ref="F12:F13"/>
    <mergeCell ref="G12:G13"/>
    <mergeCell ref="V29:AA29"/>
    <mergeCell ref="B5:AB5"/>
    <mergeCell ref="C24:E24"/>
    <mergeCell ref="C28:E28"/>
    <mergeCell ref="V24:AA24"/>
    <mergeCell ref="V28:AA28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H12:H13"/>
  </mergeCells>
  <printOptions horizontalCentered="1"/>
  <pageMargins left="0.19685039370078741" right="0.19685039370078741" top="0.59055118110236227" bottom="0.39370078740157483" header="0.31496062992125984" footer="0.31496062992125984"/>
  <pageSetup paperSize="171" scale="62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Luis Arturo</cp:lastModifiedBy>
  <cp:lastPrinted>2022-10-05T22:49:31Z</cp:lastPrinted>
  <dcterms:created xsi:type="dcterms:W3CDTF">2022-03-16T15:19:28Z</dcterms:created>
  <dcterms:modified xsi:type="dcterms:W3CDTF">2022-10-05T23:02:04Z</dcterms:modified>
</cp:coreProperties>
</file>