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MPLAN\Seguimiento_Local\02_Trimestrales\3ER_TRIMESTRE\Entrega 3er. trimestre\Pp_107\Editables\"/>
    </mc:Choice>
  </mc:AlternateContent>
  <bookViews>
    <workbookView xWindow="0" yWindow="0" windowWidth="20490" windowHeight="7815"/>
  </bookViews>
  <sheets>
    <sheet name="107. Reforzamiento a S.H." sheetId="2" r:id="rId1"/>
  </sheets>
  <definedNames>
    <definedName name="_xlnm.Print_Area" localSheetId="0">'107. Reforzamiento a S.H.'!$A$1:$AA$33</definedName>
    <definedName name="_xlnm.Print_Titles" localSheetId="0">'107. Reforzamiento a S.H.'!$1:$13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2" i="2" l="1"/>
  <c r="X22" i="2"/>
  <c r="Y22" i="2"/>
  <c r="W21" i="2"/>
  <c r="X21" i="2"/>
  <c r="Y21" i="2"/>
  <c r="W20" i="2"/>
  <c r="X20" i="2"/>
  <c r="Y20" i="2"/>
  <c r="W19" i="2"/>
  <c r="X19" i="2"/>
  <c r="Y19" i="2"/>
  <c r="W18" i="2"/>
  <c r="X18" i="2"/>
  <c r="Y18" i="2"/>
  <c r="W17" i="2"/>
  <c r="X17" i="2"/>
  <c r="Y17" i="2"/>
  <c r="W15" i="2"/>
  <c r="X15" i="2"/>
  <c r="Y15" i="2"/>
  <c r="W14" i="2" l="1"/>
  <c r="X14" i="2"/>
  <c r="Y14" i="2"/>
  <c r="P22" i="2" l="1"/>
  <c r="P21" i="2"/>
  <c r="P20" i="2"/>
  <c r="P19" i="2"/>
  <c r="P18" i="2"/>
  <c r="P17" i="2"/>
  <c r="P16" i="2"/>
  <c r="P15" i="2"/>
  <c r="P14" i="2"/>
  <c r="V14" i="2"/>
  <c r="Z14" i="2" s="1"/>
  <c r="V20" i="2"/>
  <c r="Z16" i="2"/>
  <c r="V18" i="2"/>
  <c r="Z18" i="2" l="1"/>
  <c r="Z20" i="2" l="1"/>
  <c r="V17" i="2" l="1"/>
  <c r="Z17" i="2" s="1"/>
  <c r="U17" i="2"/>
  <c r="U16" i="2"/>
  <c r="V15" i="2"/>
  <c r="Z15" i="2" s="1"/>
  <c r="U15" i="2"/>
  <c r="U14" i="2"/>
  <c r="V22" i="2" l="1"/>
  <c r="Z22" i="2" s="1"/>
  <c r="U22" i="2"/>
  <c r="V21" i="2"/>
  <c r="Z21" i="2" s="1"/>
  <c r="U21" i="2"/>
  <c r="U20" i="2"/>
  <c r="V19" i="2" l="1"/>
  <c r="Z19" i="2" s="1"/>
  <c r="U19" i="2"/>
  <c r="U18" i="2"/>
</calcChain>
</file>

<file path=xl/sharedStrings.xml><?xml version="1.0" encoding="utf-8"?>
<sst xmlns="http://schemas.openxmlformats.org/spreadsheetml/2006/main" count="152" uniqueCount="102">
  <si>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</si>
  <si>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</si>
  <si>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</si>
  <si>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</si>
  <si>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</si>
  <si>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</si>
  <si>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</si>
  <si>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</si>
  <si>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</si>
  <si>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</si>
  <si>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</si>
  <si>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</si>
  <si>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</si>
  <si>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</si>
  <si>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</si>
  <si>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</si>
  <si>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</si>
  <si>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</si>
  <si>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</si>
  <si>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</si>
  <si>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</si>
  <si>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</si>
  <si>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</si>
  <si>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</si>
  <si>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</si>
  <si>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</si>
  <si>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</si>
  <si>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</si>
  <si>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</si>
  <si>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</si>
  <si>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</si>
  <si>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</si>
  <si>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</si>
  <si>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</si>
  <si>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3. Gobierno Abierto, Moderno y Eficaz</t>
  </si>
  <si>
    <t>Porcentaje</t>
  </si>
  <si>
    <t>Gestión</t>
  </si>
  <si>
    <t>Eficacia</t>
  </si>
  <si>
    <t>Trimestral</t>
  </si>
  <si>
    <t>Ascendente</t>
  </si>
  <si>
    <t>Mide el porcentaje de avance en la elaboración, aprobación y publicación del Reglamento interno de la Tesorería Municipal</t>
  </si>
  <si>
    <t>(Contribuyentes beneficiados / contribuyentes proyectados )* 100</t>
  </si>
  <si>
    <t>Estratégico</t>
  </si>
  <si>
    <t>Contribuyentes que fueron premiados con el estímulo "Cumplir te beneficia"</t>
  </si>
  <si>
    <t>(Contribuyentes premiados / contribuyentes proyectados ) * 100</t>
  </si>
  <si>
    <t>Contribuyentes que fueron beneficiados por el programa "Borrón y cuenta nueva"</t>
  </si>
  <si>
    <t>(Contribuyentes al corriente / contribuyentes proyectados ) * 100</t>
  </si>
  <si>
    <t>Gestion</t>
  </si>
  <si>
    <t>Generación de Estados Financieros</t>
  </si>
  <si>
    <t>Diagnóstico</t>
  </si>
  <si>
    <t>L.C.P. ODILON GONZALEZ RUIZ</t>
  </si>
  <si>
    <t>DIRECTOR DE CONTABILIDAD</t>
  </si>
  <si>
    <t>L.E. ADRIÁN VÁZQUEZ BELTRÁN</t>
  </si>
  <si>
    <t>DIRECTORA DE INGRESOS</t>
  </si>
  <si>
    <t>DIRECTORA DE EGRESOS Y CONTROL PRESUPUESTAL</t>
  </si>
  <si>
    <t>ENLACE DE LA TESORERÍA MUNICIPAL</t>
  </si>
  <si>
    <t>TESORERA MUNICIPAL</t>
  </si>
  <si>
    <t>L.C.P. ASUNCIÓN VICTORIA ARAGÓN OLIVERA</t>
  </si>
  <si>
    <t>L.C.P LORENA ROBLEDO LÓPEZ</t>
  </si>
  <si>
    <t>Porcentaje de avance en la implementación del sistema</t>
  </si>
  <si>
    <t>Generacion de Estados Financieros  Trimestrales</t>
  </si>
  <si>
    <t>Estrategico</t>
  </si>
  <si>
    <t>Diagnóstico elaborado</t>
  </si>
  <si>
    <t>Porcentaje de estados financieros emitidos</t>
  </si>
  <si>
    <t>Porcentaje de instrumentos jurídicos actualizados</t>
  </si>
  <si>
    <t>COMPONENTE 1</t>
  </si>
  <si>
    <t>107.- Reforzamiento al Sistema Hacendario</t>
  </si>
  <si>
    <t>Porcentaje de contribuyentes beneficiados</t>
  </si>
  <si>
    <t>Porcentaje de contribuyentes premiados</t>
  </si>
  <si>
    <t>Porcentaje de contribuyentes regularizados</t>
  </si>
  <si>
    <t>302.- Tesorería Municipal</t>
  </si>
  <si>
    <t>L.C.P. LETICIA DOMÍNGUEZ MARTÍNEZ</t>
  </si>
  <si>
    <t>Lineamientos Generales para el Ejercicio del Gasto del Municipio de Oaxaca de Juárez 2022, este documento se encuentra en revisión en la Comisión de Hacienda Municipal, se remite como evidencia copia del oficio TM/545/2022.
Reglas de Carácter General para Cumplimiento de Obligaciones a Cargo de los Contribuyentes para el Ejercicio Fiscal 2022, este documento se encuentra en revisión en la Comisión de Gobierno y Espectáculos, se remite como evidencia copia del oficio TM/764/2022.</t>
  </si>
  <si>
    <t>3.2 Ejercer con eficacia y transparencia los recursos financieros del municipio, robusteciendo la hacienda pública, aumentando el patrimonio y mejorando la calidad del gasto público</t>
  </si>
  <si>
    <t>Porcentaje de implementación</t>
  </si>
  <si>
    <t>(No. de proyectos de actualización de leyes y reglamentos  de la Tesorería Municipal /No. de proyectos de actualización de leyes y reglamentos  de la Tesorería Municipal programados) * 100</t>
  </si>
  <si>
    <t>(Acciones programadadas / Acciones realizadas) *100</t>
  </si>
  <si>
    <t>(Diagnósticos programados / diagnósticos realizados)*100</t>
  </si>
  <si>
    <t>(Módulos habiltados / Módulos requeridos) *100</t>
  </si>
  <si>
    <t>(No. de leyes y reglamentos  de la Tesorería Municipal  actualizados / No. de leyes y reglamentos de la  Tesorería Municipal programados) * 100</t>
  </si>
  <si>
    <t>(No. de estados financieros  generados por el sistema contable presupuestal / No. de estados financieros  generados por el sistema contable presupuestal programados)* 100</t>
  </si>
  <si>
    <t>Integracion de la Tecnología para eficientar la informacion contable, financiera de acuerdo a los requerimientos recibidos</t>
  </si>
  <si>
    <t>Seguimiento de resultados de la operación financiera del Municipio de Oaxaca de Juárez</t>
  </si>
  <si>
    <t>Mide el porcentaje de leyes y reglamentos actualizados por la Tesorería Municipal correspondientes a los ingresos y normatividad interna que fueron autorizados y publicado por el Congresos del Estado en el POE y en Sesiones de Cabildo y aparecen en la Gaceta Municipal</t>
  </si>
  <si>
    <t>Porcentaje de proyectos de actualización por año</t>
  </si>
  <si>
    <t>Este indicador muestra la proporción respecto al total de contribuyentes beneficiados de los proyectados</t>
  </si>
  <si>
    <t>COMPONENTE 2</t>
  </si>
  <si>
    <t>ACTIVIDAD C1A1</t>
  </si>
  <si>
    <t>ACTIVIDAD C1A2</t>
  </si>
  <si>
    <t>ACTIVIDAD C1A3</t>
  </si>
  <si>
    <t>ACTIVIDAD C2A1</t>
  </si>
  <si>
    <t>COMPONENTE 3</t>
  </si>
  <si>
    <t>ACTIVIDAD C3A1</t>
  </si>
  <si>
    <t>ACTIVIDAD C3A2</t>
  </si>
  <si>
    <t>3er. Trimestre 2022</t>
  </si>
  <si>
    <t xml:space="preserve"> De acuerdo a lo que establece el articulo 43 fraccion LII de la Ley Orgánica Municipal del Estado de Oaxaca, el plazo de publicacion para dichos estados financieros es el 30 de Octubre 2022. Disponible en https://www.finanzasoaxaca.gob.mx/pdf/asistencia/leyes_fiscales/VIGENTES/pdf/20_LEY_ORGANICA_MUNICIPAL%202022.pdf</t>
  </si>
  <si>
    <t>Derivado de la prorroga de los estímulos fiscales los contribuyentes continuaron cumpliendo con sus obligaciones fiscales contando con descuento hasta el mes de abril de 2022
Punto de acuerdo: PM/PA/017/2022
https://transparencia.municipiodeoaxaca.gob.mx/t/LGTAIP/71/II/A/gaceta_2022_enero.pdf</t>
  </si>
  <si>
    <t>Se adjunta Bases del sorteo y el  listado de ganadores del programa "Cumplir te beneficia", llevado a cabo el 17 de junio de 2022</t>
  </si>
  <si>
    <t xml:space="preserve"> Se anexa captura de pantalla como evidencia de los generacion de Estados Financieros generados en el Sistema SAP</t>
  </si>
  <si>
    <t>Reporte de la Coordinación de Sistemas(SAP) de la Información procesada y terminada correspondientes a las solicitudes enviadas.
Se adjunta impresión de pantalla del reporte enviado por sistemas como evidencia.</t>
  </si>
  <si>
    <t>Lineamientos Generales para el Ejercicio del Gasto del Municipio de Oaxaca de Juárez 2022, aprobados en la Gaceta Municipal Extra de Agosto de 2022.
Reglas de Carácter General para Cumplimiento de Obligaciones a Cargo de los Contribuyentes para el Ejercicio Fiscal 2022, este documento se encuentra en revisión en la Comisión de Gobierno y Espectáculos, (Se remite como evidencia copia del oficio TM/764/2022).</t>
  </si>
  <si>
    <t xml:space="preserve"> Por medio de correos se estado haciendo entrega de los manuales de contabilidad. 
Se adjunta carátulas de los manuales como evidencia.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</si>
</sst>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theme="1"/>
      <name val="Tahoma"/>
      <family val="2"/>
    </font>
    <font>
      <sz val="9"/>
      <color theme="1"/>
      <name val="Tahoma"/>
      <family val="2"/>
    </font>
    <font>
      <b/>
      <sz val="8"/>
      <color theme="1"/>
      <name val="Tahoma"/>
      <family val="2"/>
    </font>
    <font>
      <sz val="8"/>
      <color theme="1"/>
      <name val="Tahoma"/>
      <family val="2"/>
    </font>
    <font>
      <b/>
      <sz val="14"/>
      <color theme="1"/>
      <name val="Tahoma"/>
      <family val="2"/>
    </font>
    <font>
      <b/>
      <sz val="10"/>
      <color theme="1"/>
      <name val="Tahoma"/>
      <family val="2"/>
    </font>
    <font>
      <b/>
      <sz val="9"/>
      <color rgb="FF7B2F35"/>
      <name val="Tahoma"/>
      <family val="2"/>
    </font>
    <font>
      <sz val="11"/>
      <color theme="1"/>
      <name val="Calibri"/>
      <family val="2"/>
      <scheme val="minor"/>
    </font>
    <font>
      <b/>
      <sz val="10"/>
      <color theme="0"/>
      <name val="Tahoma"/>
      <family val="2"/>
    </font>
    <font>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8" fillId="0" borderId="0" applyFont="0" applyFill="0" applyBorder="0" applyAlignment="0" applyProtection="0"/>
  </cellStyleXfs>
  <cellXfs count="71">
    <xf numFmtId="0" fontId="0" fillId="0" borderId="0" xfId="0"/>
    <xf numFmtId="0" fontId="1" fillId="0" borderId="0" xfId="0" applyFont="1"/>
    <xf numFmtId="0" fontId="2" fillId="0" borderId="0" xfId="0" applyFont="1"/>
    <xf numFmtId="0" fontId="4" fillId="0" borderId="0" xfId="0" applyFont="1"/>
    <xf numFmtId="0" fontId="4" fillId="0" borderId="0" xfId="0" applyFont="1" applyAlignment="1">
      <alignment horizontal="center" vertical="center"/>
    </xf>
    <xf numFmtId="0" fontId="3" fillId="3" borderId="1" xfId="0" applyFont="1" applyFill="1" applyBorder="1" applyAlignment="1">
      <alignment horizontal="center" vertical="center"/>
    </xf>
    <xf numFmtId="0" fontId="7" fillId="0" borderId="0" xfId="0" applyFont="1" applyAlignment="1">
      <alignment horizontal="right"/>
    </xf>
    <xf numFmtId="0" fontId="1" fillId="0" borderId="7"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4" fillId="0" borderId="1" xfId="0" applyFont="1" applyBorder="1" applyAlignment="1">
      <alignment horizontal="center" vertical="center" wrapText="1"/>
    </xf>
    <xf numFmtId="0" fontId="6" fillId="0" borderId="0" xfId="0" applyFont="1" applyAlignment="1"/>
    <xf numFmtId="0" fontId="6" fillId="0" borderId="0" xfId="0" applyFont="1" applyBorder="1" applyAlignment="1"/>
    <xf numFmtId="0" fontId="6" fillId="0" borderId="0" xfId="0" applyFont="1"/>
    <xf numFmtId="0" fontId="1" fillId="0" borderId="0" xfId="0" applyFont="1" applyAlignment="1">
      <alignment vertical="center"/>
    </xf>
    <xf numFmtId="0" fontId="1" fillId="0" borderId="0" xfId="0" applyFont="1" applyAlignment="1">
      <alignment vertical="top"/>
    </xf>
    <xf numFmtId="0" fontId="4" fillId="0" borderId="1" xfId="0" applyFont="1" applyFill="1" applyBorder="1" applyAlignment="1">
      <alignment horizontal="center" vertical="center" wrapText="1"/>
    </xf>
    <xf numFmtId="0" fontId="1" fillId="0" borderId="0" xfId="0" applyFont="1" applyFill="1"/>
    <xf numFmtId="0" fontId="2" fillId="0" borderId="1" xfId="0" applyFont="1" applyBorder="1" applyAlignment="1">
      <alignment horizontal="center" vertical="center"/>
    </xf>
    <xf numFmtId="0" fontId="1" fillId="0" borderId="0" xfId="0" applyFont="1" applyBorder="1"/>
    <xf numFmtId="10" fontId="4" fillId="0" borderId="0"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2" fillId="0" borderId="1" xfId="1" applyNumberFormat="1" applyFont="1" applyBorder="1" applyAlignment="1">
      <alignment horizontal="center" vertical="center"/>
    </xf>
    <xf numFmtId="1" fontId="2" fillId="0" borderId="1" xfId="1" applyNumberFormat="1" applyFont="1" applyFill="1" applyBorder="1" applyAlignment="1">
      <alignment horizontal="center" vertical="center"/>
    </xf>
    <xf numFmtId="1" fontId="2" fillId="2" borderId="1" xfId="1"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 fontId="2" fillId="12"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3" fontId="2" fillId="0" borderId="1" xfId="0" applyNumberFormat="1" applyFont="1" applyFill="1" applyBorder="1"/>
    <xf numFmtId="0" fontId="2" fillId="0" borderId="1" xfId="0" quotePrefix="1" applyFont="1" applyBorder="1" applyAlignment="1">
      <alignment horizontal="center" vertical="center" wrapText="1"/>
    </xf>
    <xf numFmtId="9" fontId="2" fillId="0" borderId="1" xfId="1" applyFont="1" applyFill="1" applyBorder="1" applyAlignment="1">
      <alignment horizontal="center" vertical="center"/>
    </xf>
    <xf numFmtId="1" fontId="2" fillId="0" borderId="1" xfId="0" applyNumberFormat="1" applyFont="1" applyBorder="1" applyAlignment="1">
      <alignment horizontal="center" vertical="center"/>
    </xf>
    <xf numFmtId="9" fontId="2" fillId="0" borderId="1" xfId="1" applyFont="1" applyFill="1" applyBorder="1"/>
    <xf numFmtId="0" fontId="6" fillId="0" borderId="0" xfId="0" applyFont="1" applyAlignment="1">
      <alignment horizontal="center" vertical="top"/>
    </xf>
    <xf numFmtId="0" fontId="6" fillId="0" borderId="0" xfId="0" applyFont="1" applyAlignment="1">
      <alignment horizontal="center" wrapText="1"/>
    </xf>
    <xf numFmtId="0" fontId="6" fillId="0" borderId="0" xfId="0" applyFont="1" applyAlignment="1">
      <alignment horizontal="center" vertical="top" wrapText="1"/>
    </xf>
    <xf numFmtId="0" fontId="6" fillId="0" borderId="6"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wrapText="1"/>
    </xf>
    <xf numFmtId="0" fontId="5" fillId="0" borderId="0" xfId="0" applyFont="1" applyAlignment="1">
      <alignment horizontal="center"/>
    </xf>
    <xf numFmtId="0" fontId="3" fillId="9"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6" borderId="1" xfId="0" applyFont="1" applyFill="1" applyBorder="1" applyAlignment="1">
      <alignment horizont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5" borderId="1" xfId="0" applyFont="1" applyFill="1" applyBorder="1" applyAlignment="1">
      <alignment horizontal="center" vertical="center"/>
    </xf>
    <xf numFmtId="0" fontId="9" fillId="4" borderId="1" xfId="0" applyFont="1" applyFill="1" applyBorder="1" applyAlignment="1">
      <alignment horizontal="left" vertical="center" indent="1"/>
    </xf>
    <xf numFmtId="0" fontId="10" fillId="0" borderId="1" xfId="0" applyFont="1" applyBorder="1" applyAlignment="1">
      <alignment horizontal="left" vertical="center" indent="1"/>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5" borderId="1" xfId="0" applyFont="1" applyFill="1" applyBorder="1" applyAlignment="1">
      <alignment horizontal="center" wrapTex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2" xfId="0" applyFont="1" applyFill="1" applyBorder="1" applyAlignment="1">
      <alignment horizontal="center" wrapText="1"/>
    </xf>
    <xf numFmtId="0" fontId="3" fillId="10" borderId="3" xfId="0" applyFont="1" applyFill="1" applyBorder="1" applyAlignment="1">
      <alignment horizontal="center" wrapText="1"/>
    </xf>
    <xf numFmtId="0" fontId="6" fillId="11" borderId="1" xfId="0" applyFont="1" applyFill="1" applyBorder="1" applyAlignment="1">
      <alignment horizontal="left" vertical="center" indent="1"/>
    </xf>
    <xf numFmtId="0" fontId="6" fillId="11" borderId="1" xfId="0" applyFont="1" applyFill="1" applyBorder="1" applyAlignment="1">
      <alignment horizontal="center" vertical="center"/>
    </xf>
    <xf numFmtId="0" fontId="1" fillId="0" borderId="1" xfId="0" quotePrefix="1" applyFont="1" applyBorder="1" applyAlignment="1">
      <alignment horizontal="left" vertical="center"/>
    </xf>
    <xf numFmtId="0" fontId="1" fillId="0" borderId="1" xfId="0" applyFont="1" applyBorder="1" applyAlignment="1">
      <alignment horizontal="left" vertical="center"/>
    </xf>
    <xf numFmtId="0" fontId="1"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1179080</xdr:colOff>
      <xdr:row>4</xdr:row>
      <xdr:rowOff>14915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275416" cy="64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tabSelected="1" zoomScale="88" zoomScaleNormal="88" workbookViewId="0">
      <pane ySplit="13" topLeftCell="A14" activePane="bottomLeft" state="frozen"/>
      <selection pane="bottomLeft" activeCell="A14" sqref="A14"/>
    </sheetView>
  </sheetViews>
  <sheetFormatPr baseColWidth="10" defaultRowHeight="12.75" x14ac:dyDescent="0.2"/>
  <cols>
    <col min="1" max="1" width="16.28515625" style="1" bestFit="1" customWidth="1"/>
    <col min="2" max="2" width="18.5703125" style="1" customWidth="1"/>
    <col min="3" max="3" width="21.140625" style="1" customWidth="1"/>
    <col min="4" max="4" width="18.85546875" style="1" customWidth="1"/>
    <col min="5" max="7" width="10.7109375" style="1" customWidth="1"/>
    <col min="8" max="8" width="12.85546875" style="1" customWidth="1"/>
    <col min="9" max="9" width="10.7109375" style="1" customWidth="1"/>
    <col min="10" max="10" width="6.7109375" style="1" customWidth="1"/>
    <col min="11" max="11" width="7.7109375" style="1" bestFit="1" customWidth="1"/>
    <col min="12" max="15" width="5.42578125" style="1" customWidth="1"/>
    <col min="16" max="16" width="10.5703125" style="1" customWidth="1"/>
    <col min="17" max="20" width="5.140625" style="1" customWidth="1"/>
    <col min="21" max="21" width="11.7109375" style="1" bestFit="1" customWidth="1"/>
    <col min="22" max="25" width="5.85546875" style="1" customWidth="1"/>
    <col min="26" max="26" width="11.7109375" style="1" bestFit="1" customWidth="1"/>
    <col min="27" max="27" width="26" style="1" customWidth="1"/>
    <col min="28" max="16384" width="11.42578125" style="1"/>
  </cols>
  <sheetData>
    <row r="1" spans="1:27" x14ac:dyDescent="0.2">
      <c r="AA1" s="6" t="s">
        <v>31</v>
      </c>
    </row>
    <row r="2" spans="1:27" x14ac:dyDescent="0.2">
      <c r="AA2" s="6" t="s">
        <v>32</v>
      </c>
    </row>
    <row r="3" spans="1:27" x14ac:dyDescent="0.2">
      <c r="AA3" s="6" t="s">
        <v>33</v>
      </c>
    </row>
    <row r="5" spans="1:27" ht="18" x14ac:dyDescent="0.25">
      <c r="A5" s="39" t="s">
        <v>29</v>
      </c>
      <c r="B5" s="39"/>
      <c r="C5" s="39"/>
      <c r="D5" s="39"/>
      <c r="E5" s="39"/>
      <c r="F5" s="39"/>
      <c r="G5" s="39"/>
      <c r="H5" s="39"/>
      <c r="I5" s="39"/>
      <c r="J5" s="39"/>
      <c r="K5" s="39"/>
      <c r="L5" s="39"/>
      <c r="M5" s="39"/>
      <c r="N5" s="39"/>
      <c r="O5" s="39"/>
      <c r="P5" s="39"/>
      <c r="Q5" s="39"/>
      <c r="R5" s="39"/>
      <c r="S5" s="39"/>
      <c r="T5" s="39"/>
      <c r="U5" s="39"/>
      <c r="V5" s="39"/>
      <c r="W5" s="39"/>
      <c r="X5" s="39"/>
      <c r="Y5" s="39"/>
      <c r="Z5" s="39"/>
      <c r="AA5" s="39"/>
    </row>
    <row r="7" spans="1:27" s="2" customFormat="1" ht="15.75" customHeight="1" x14ac:dyDescent="0.15">
      <c r="A7" s="48" t="s">
        <v>2</v>
      </c>
      <c r="B7" s="48"/>
      <c r="C7" s="56" t="s">
        <v>70</v>
      </c>
      <c r="D7" s="57"/>
      <c r="E7" s="57"/>
      <c r="F7" s="57"/>
      <c r="G7" s="57"/>
      <c r="H7" s="57"/>
      <c r="I7" s="57"/>
      <c r="L7" s="63" t="s">
        <v>26</v>
      </c>
      <c r="M7" s="63"/>
      <c r="N7" s="63"/>
      <c r="O7" s="63"/>
      <c r="P7" s="63"/>
      <c r="Q7" s="63"/>
      <c r="R7" s="63"/>
      <c r="S7" s="63"/>
      <c r="T7" s="63"/>
      <c r="U7" s="63"/>
      <c r="V7" s="63"/>
      <c r="W7" s="63"/>
      <c r="X7" s="63"/>
      <c r="Y7" s="63"/>
      <c r="Z7" s="63"/>
      <c r="AA7" s="63"/>
    </row>
    <row r="8" spans="1:27" s="2" customFormat="1" ht="15.75" customHeight="1" x14ac:dyDescent="0.15">
      <c r="A8" s="48" t="s">
        <v>30</v>
      </c>
      <c r="B8" s="49"/>
      <c r="C8" s="56" t="s">
        <v>66</v>
      </c>
      <c r="D8" s="57"/>
      <c r="E8" s="57"/>
      <c r="F8" s="57"/>
      <c r="G8" s="57"/>
      <c r="H8" s="57"/>
      <c r="I8" s="57"/>
      <c r="L8" s="62" t="s">
        <v>0</v>
      </c>
      <c r="M8" s="62"/>
      <c r="N8" s="64" t="s">
        <v>34</v>
      </c>
      <c r="O8" s="65"/>
      <c r="P8" s="65"/>
      <c r="Q8" s="65"/>
      <c r="R8" s="65"/>
      <c r="S8" s="65"/>
      <c r="T8" s="65"/>
      <c r="U8" s="65"/>
      <c r="V8" s="65"/>
      <c r="W8" s="65"/>
      <c r="X8" s="65"/>
      <c r="Y8" s="65"/>
      <c r="Z8" s="65"/>
      <c r="AA8" s="65"/>
    </row>
    <row r="9" spans="1:27" s="2" customFormat="1" ht="30.75" customHeight="1" x14ac:dyDescent="0.15">
      <c r="A9" s="48" t="s">
        <v>25</v>
      </c>
      <c r="B9" s="49"/>
      <c r="C9" s="56" t="s">
        <v>94</v>
      </c>
      <c r="D9" s="57"/>
      <c r="E9" s="57"/>
      <c r="F9" s="57"/>
      <c r="G9" s="57"/>
      <c r="H9" s="57"/>
      <c r="I9" s="57"/>
      <c r="L9" s="62" t="s">
        <v>1</v>
      </c>
      <c r="M9" s="62"/>
      <c r="N9" s="66" t="s">
        <v>73</v>
      </c>
      <c r="O9" s="67"/>
      <c r="P9" s="67"/>
      <c r="Q9" s="67"/>
      <c r="R9" s="67"/>
      <c r="S9" s="67"/>
      <c r="T9" s="67"/>
      <c r="U9" s="67"/>
      <c r="V9" s="67"/>
      <c r="W9" s="67"/>
      <c r="X9" s="67"/>
      <c r="Y9" s="67"/>
      <c r="Z9" s="67"/>
      <c r="AA9" s="67"/>
    </row>
    <row r="10" spans="1:27" s="2" customFormat="1" ht="14.25" customHeight="1" x14ac:dyDescent="0.15"/>
    <row r="11" spans="1:27" s="2" customFormat="1" ht="11.25" customHeight="1" x14ac:dyDescent="0.15">
      <c r="A11" s="41" t="s">
        <v>3</v>
      </c>
      <c r="B11" s="41"/>
      <c r="C11" s="41"/>
      <c r="D11" s="41"/>
      <c r="E11" s="41"/>
      <c r="F11" s="41"/>
      <c r="G11" s="41"/>
      <c r="H11" s="41"/>
      <c r="I11" s="41"/>
      <c r="J11" s="41"/>
      <c r="K11" s="41"/>
      <c r="L11" s="50" t="s">
        <v>14</v>
      </c>
      <c r="M11" s="50"/>
      <c r="N11" s="50"/>
      <c r="O11" s="50"/>
      <c r="P11" s="50"/>
      <c r="Q11" s="51" t="s">
        <v>15</v>
      </c>
      <c r="R11" s="51"/>
      <c r="S11" s="51"/>
      <c r="T11" s="51"/>
      <c r="U11" s="51"/>
      <c r="V11" s="40" t="s">
        <v>23</v>
      </c>
      <c r="W11" s="40"/>
      <c r="X11" s="40"/>
      <c r="Y11" s="40"/>
      <c r="Z11" s="40"/>
      <c r="AA11" s="41" t="s">
        <v>24</v>
      </c>
    </row>
    <row r="12" spans="1:27" s="3" customFormat="1" ht="10.5" customHeight="1" x14ac:dyDescent="0.15">
      <c r="A12" s="42" t="s">
        <v>13</v>
      </c>
      <c r="B12" s="52" t="s">
        <v>4</v>
      </c>
      <c r="C12" s="52" t="s">
        <v>5</v>
      </c>
      <c r="D12" s="52" t="s">
        <v>6</v>
      </c>
      <c r="E12" s="42" t="s">
        <v>18</v>
      </c>
      <c r="F12" s="52" t="s">
        <v>7</v>
      </c>
      <c r="G12" s="52" t="s">
        <v>8</v>
      </c>
      <c r="H12" s="42" t="s">
        <v>17</v>
      </c>
      <c r="I12" s="42" t="s">
        <v>16</v>
      </c>
      <c r="J12" s="45" t="s">
        <v>12</v>
      </c>
      <c r="K12" s="46"/>
      <c r="L12" s="44" t="s">
        <v>19</v>
      </c>
      <c r="M12" s="44" t="s">
        <v>20</v>
      </c>
      <c r="N12" s="44" t="s">
        <v>21</v>
      </c>
      <c r="O12" s="44" t="s">
        <v>22</v>
      </c>
      <c r="P12" s="54" t="s">
        <v>11</v>
      </c>
      <c r="Q12" s="55" t="s">
        <v>19</v>
      </c>
      <c r="R12" s="55" t="s">
        <v>20</v>
      </c>
      <c r="S12" s="55" t="s">
        <v>21</v>
      </c>
      <c r="T12" s="55" t="s">
        <v>22</v>
      </c>
      <c r="U12" s="47" t="s">
        <v>11</v>
      </c>
      <c r="V12" s="60" t="s">
        <v>19</v>
      </c>
      <c r="W12" s="60" t="s">
        <v>20</v>
      </c>
      <c r="X12" s="60" t="s">
        <v>21</v>
      </c>
      <c r="Y12" s="60" t="s">
        <v>22</v>
      </c>
      <c r="Z12" s="58" t="s">
        <v>11</v>
      </c>
      <c r="AA12" s="41"/>
    </row>
    <row r="13" spans="1:27" s="3" customFormat="1" ht="10.5" x14ac:dyDescent="0.15">
      <c r="A13" s="43"/>
      <c r="B13" s="53"/>
      <c r="C13" s="53"/>
      <c r="D13" s="53"/>
      <c r="E13" s="53"/>
      <c r="F13" s="53"/>
      <c r="G13" s="53"/>
      <c r="H13" s="43"/>
      <c r="I13" s="43"/>
      <c r="J13" s="5" t="s">
        <v>10</v>
      </c>
      <c r="K13" s="5" t="s">
        <v>9</v>
      </c>
      <c r="L13" s="44"/>
      <c r="M13" s="44"/>
      <c r="N13" s="44"/>
      <c r="O13" s="44"/>
      <c r="P13" s="54"/>
      <c r="Q13" s="55"/>
      <c r="R13" s="55"/>
      <c r="S13" s="55"/>
      <c r="T13" s="55"/>
      <c r="U13" s="47"/>
      <c r="V13" s="61"/>
      <c r="W13" s="61"/>
      <c r="X13" s="61"/>
      <c r="Y13" s="61"/>
      <c r="Z13" s="59"/>
      <c r="AA13" s="41"/>
    </row>
    <row r="14" spans="1:27" s="4" customFormat="1" ht="73.5" customHeight="1" x14ac:dyDescent="0.25">
      <c r="A14" s="18" t="s">
        <v>65</v>
      </c>
      <c r="B14" s="21" t="s">
        <v>59</v>
      </c>
      <c r="C14" s="21" t="s">
        <v>60</v>
      </c>
      <c r="D14" s="21" t="s">
        <v>76</v>
      </c>
      <c r="E14" s="21" t="s">
        <v>35</v>
      </c>
      <c r="F14" s="21" t="s">
        <v>61</v>
      </c>
      <c r="G14" s="21" t="s">
        <v>37</v>
      </c>
      <c r="H14" s="21" t="s">
        <v>38</v>
      </c>
      <c r="I14" s="10" t="s">
        <v>39</v>
      </c>
      <c r="J14" s="22">
        <v>0</v>
      </c>
      <c r="K14" s="18">
        <v>2021</v>
      </c>
      <c r="L14" s="23">
        <v>25</v>
      </c>
      <c r="M14" s="23">
        <v>25</v>
      </c>
      <c r="N14" s="23">
        <v>25</v>
      </c>
      <c r="O14" s="23">
        <v>25</v>
      </c>
      <c r="P14" s="24">
        <f t="shared" ref="P14:P22" si="0">SUM(L14:O14)</f>
        <v>100</v>
      </c>
      <c r="Q14" s="23">
        <v>25</v>
      </c>
      <c r="R14" s="23">
        <v>25</v>
      </c>
      <c r="S14" s="25">
        <v>30</v>
      </c>
      <c r="T14" s="25"/>
      <c r="U14" s="24">
        <f>SUM(Q14:T14)</f>
        <v>80</v>
      </c>
      <c r="V14" s="26">
        <f>L14-Q14</f>
        <v>0</v>
      </c>
      <c r="W14" s="26">
        <f t="shared" ref="W14:Y15" si="1">M14-R14</f>
        <v>0</v>
      </c>
      <c r="X14" s="26">
        <f t="shared" si="1"/>
        <v>-5</v>
      </c>
      <c r="Y14" s="26">
        <f t="shared" si="1"/>
        <v>25</v>
      </c>
      <c r="Z14" s="26">
        <f>SUM(V14:Y14)</f>
        <v>20</v>
      </c>
      <c r="AA14" s="27" t="s">
        <v>98</v>
      </c>
    </row>
    <row r="15" spans="1:27" s="17" customFormat="1" ht="94.5" customHeight="1" x14ac:dyDescent="0.2">
      <c r="A15" s="27" t="s">
        <v>87</v>
      </c>
      <c r="B15" s="27" t="s">
        <v>62</v>
      </c>
      <c r="C15" s="27" t="s">
        <v>81</v>
      </c>
      <c r="D15" s="27" t="s">
        <v>77</v>
      </c>
      <c r="E15" s="27" t="s">
        <v>49</v>
      </c>
      <c r="F15" s="27" t="s">
        <v>47</v>
      </c>
      <c r="G15" s="27" t="s">
        <v>37</v>
      </c>
      <c r="H15" s="27" t="s">
        <v>38</v>
      </c>
      <c r="I15" s="16" t="s">
        <v>39</v>
      </c>
      <c r="J15" s="22">
        <v>0</v>
      </c>
      <c r="K15" s="18">
        <v>2021</v>
      </c>
      <c r="L15" s="23">
        <v>25</v>
      </c>
      <c r="M15" s="23">
        <v>25</v>
      </c>
      <c r="N15" s="23">
        <v>25</v>
      </c>
      <c r="O15" s="23">
        <v>25</v>
      </c>
      <c r="P15" s="24">
        <f t="shared" si="0"/>
        <v>100</v>
      </c>
      <c r="Q15" s="25">
        <v>25</v>
      </c>
      <c r="R15" s="23">
        <v>25</v>
      </c>
      <c r="S15" s="25">
        <v>25</v>
      </c>
      <c r="T15" s="28"/>
      <c r="U15" s="24">
        <f t="shared" ref="U15:U17" si="2">SUM(Q15:T15)</f>
        <v>75</v>
      </c>
      <c r="V15" s="26">
        <f t="shared" ref="V15:V17" si="3">L15-Q15</f>
        <v>0</v>
      </c>
      <c r="W15" s="26">
        <f t="shared" si="1"/>
        <v>0</v>
      </c>
      <c r="X15" s="26">
        <f t="shared" si="1"/>
        <v>0</v>
      </c>
      <c r="Y15" s="26">
        <f t="shared" si="1"/>
        <v>25</v>
      </c>
      <c r="Z15" s="26">
        <f t="shared" ref="Z15:Z22" si="4">SUM(V15:Y15)</f>
        <v>25</v>
      </c>
      <c r="AA15" s="27" t="s">
        <v>101</v>
      </c>
    </row>
    <row r="16" spans="1:27" ht="157.5" customHeight="1" x14ac:dyDescent="0.2">
      <c r="A16" s="21" t="s">
        <v>88</v>
      </c>
      <c r="B16" s="21" t="s">
        <v>74</v>
      </c>
      <c r="C16" s="21" t="s">
        <v>82</v>
      </c>
      <c r="D16" s="21" t="s">
        <v>78</v>
      </c>
      <c r="E16" s="21" t="s">
        <v>35</v>
      </c>
      <c r="F16" s="21" t="s">
        <v>47</v>
      </c>
      <c r="G16" s="21" t="s">
        <v>37</v>
      </c>
      <c r="H16" s="21" t="s">
        <v>38</v>
      </c>
      <c r="I16" s="10" t="s">
        <v>39</v>
      </c>
      <c r="J16" s="22">
        <v>0</v>
      </c>
      <c r="K16" s="18">
        <v>2021</v>
      </c>
      <c r="L16" s="23">
        <v>25</v>
      </c>
      <c r="M16" s="23">
        <v>25</v>
      </c>
      <c r="N16" s="23">
        <v>25</v>
      </c>
      <c r="O16" s="23">
        <v>25</v>
      </c>
      <c r="P16" s="24">
        <f t="shared" si="0"/>
        <v>100</v>
      </c>
      <c r="Q16" s="23">
        <v>25</v>
      </c>
      <c r="R16" s="23">
        <v>25</v>
      </c>
      <c r="S16" s="25">
        <v>30</v>
      </c>
      <c r="T16" s="28"/>
      <c r="U16" s="24">
        <f t="shared" si="2"/>
        <v>80</v>
      </c>
      <c r="V16" s="26">
        <v>0</v>
      </c>
      <c r="W16" s="26">
        <v>0</v>
      </c>
      <c r="X16" s="26">
        <v>0</v>
      </c>
      <c r="Y16" s="26">
        <v>0</v>
      </c>
      <c r="Z16" s="26">
        <f t="shared" si="4"/>
        <v>0</v>
      </c>
      <c r="AA16" s="27" t="s">
        <v>99</v>
      </c>
    </row>
    <row r="17" spans="1:27" ht="151.5" customHeight="1" x14ac:dyDescent="0.2">
      <c r="A17" s="21" t="s">
        <v>89</v>
      </c>
      <c r="B17" s="21" t="s">
        <v>63</v>
      </c>
      <c r="C17" s="21" t="s">
        <v>48</v>
      </c>
      <c r="D17" s="21" t="s">
        <v>80</v>
      </c>
      <c r="E17" s="21" t="s">
        <v>35</v>
      </c>
      <c r="F17" s="21" t="s">
        <v>47</v>
      </c>
      <c r="G17" s="21" t="s">
        <v>37</v>
      </c>
      <c r="H17" s="21" t="s">
        <v>38</v>
      </c>
      <c r="I17" s="10" t="s">
        <v>39</v>
      </c>
      <c r="J17" s="22">
        <v>0</v>
      </c>
      <c r="K17" s="18">
        <v>2021</v>
      </c>
      <c r="L17" s="23">
        <v>25</v>
      </c>
      <c r="M17" s="23">
        <v>25</v>
      </c>
      <c r="N17" s="23">
        <v>25</v>
      </c>
      <c r="O17" s="23">
        <v>25</v>
      </c>
      <c r="P17" s="24">
        <f t="shared" si="0"/>
        <v>100</v>
      </c>
      <c r="Q17" s="23">
        <v>25</v>
      </c>
      <c r="R17" s="23">
        <v>25</v>
      </c>
      <c r="S17" s="25">
        <v>25</v>
      </c>
      <c r="T17" s="28"/>
      <c r="U17" s="24">
        <f t="shared" si="2"/>
        <v>75</v>
      </c>
      <c r="V17" s="26">
        <f t="shared" si="3"/>
        <v>0</v>
      </c>
      <c r="W17" s="26">
        <f t="shared" ref="W17:W22" si="5">M17-R17</f>
        <v>0</v>
      </c>
      <c r="X17" s="26">
        <f t="shared" ref="X17:X22" si="6">N17-S17</f>
        <v>0</v>
      </c>
      <c r="Y17" s="26">
        <f t="shared" ref="Y17:Y22" si="7">O17-T17</f>
        <v>25</v>
      </c>
      <c r="Z17" s="26">
        <f t="shared" si="4"/>
        <v>25</v>
      </c>
      <c r="AA17" s="27" t="s">
        <v>95</v>
      </c>
    </row>
    <row r="18" spans="1:27" s="4" customFormat="1" ht="240" customHeight="1" x14ac:dyDescent="0.25">
      <c r="A18" s="21" t="s">
        <v>86</v>
      </c>
      <c r="B18" s="21" t="s">
        <v>64</v>
      </c>
      <c r="C18" s="21" t="s">
        <v>83</v>
      </c>
      <c r="D18" s="29" t="s">
        <v>79</v>
      </c>
      <c r="E18" s="29" t="s">
        <v>35</v>
      </c>
      <c r="F18" s="21" t="s">
        <v>36</v>
      </c>
      <c r="G18" s="21" t="s">
        <v>37</v>
      </c>
      <c r="H18" s="21" t="s">
        <v>38</v>
      </c>
      <c r="I18" s="10" t="s">
        <v>39</v>
      </c>
      <c r="J18" s="22">
        <v>0</v>
      </c>
      <c r="K18" s="18">
        <v>2021</v>
      </c>
      <c r="L18" s="23">
        <v>25</v>
      </c>
      <c r="M18" s="23">
        <v>25</v>
      </c>
      <c r="N18" s="23">
        <v>0</v>
      </c>
      <c r="O18" s="23">
        <v>50</v>
      </c>
      <c r="P18" s="24">
        <f t="shared" si="0"/>
        <v>100</v>
      </c>
      <c r="Q18" s="23">
        <v>0</v>
      </c>
      <c r="R18" s="23">
        <v>50</v>
      </c>
      <c r="S18" s="23">
        <v>0</v>
      </c>
      <c r="T18" s="30"/>
      <c r="U18" s="24">
        <f>SUM(Q18:T18)</f>
        <v>50</v>
      </c>
      <c r="V18" s="26">
        <f>L18-Q18</f>
        <v>25</v>
      </c>
      <c r="W18" s="26">
        <f t="shared" si="5"/>
        <v>-25</v>
      </c>
      <c r="X18" s="26">
        <f t="shared" si="6"/>
        <v>0</v>
      </c>
      <c r="Y18" s="26">
        <f t="shared" si="7"/>
        <v>50</v>
      </c>
      <c r="Z18" s="26">
        <f t="shared" si="4"/>
        <v>50</v>
      </c>
      <c r="AA18" s="27" t="s">
        <v>100</v>
      </c>
    </row>
    <row r="19" spans="1:27" ht="264.75" customHeight="1" x14ac:dyDescent="0.2">
      <c r="A19" s="21" t="s">
        <v>90</v>
      </c>
      <c r="B19" s="21" t="s">
        <v>84</v>
      </c>
      <c r="C19" s="29" t="s">
        <v>40</v>
      </c>
      <c r="D19" s="29" t="s">
        <v>75</v>
      </c>
      <c r="E19" s="29" t="s">
        <v>35</v>
      </c>
      <c r="F19" s="21" t="s">
        <v>36</v>
      </c>
      <c r="G19" s="21" t="s">
        <v>37</v>
      </c>
      <c r="H19" s="21" t="s">
        <v>38</v>
      </c>
      <c r="I19" s="10" t="s">
        <v>39</v>
      </c>
      <c r="J19" s="31">
        <v>0</v>
      </c>
      <c r="K19" s="31">
        <v>2021</v>
      </c>
      <c r="L19" s="23">
        <v>25</v>
      </c>
      <c r="M19" s="23">
        <v>25</v>
      </c>
      <c r="N19" s="23">
        <v>0</v>
      </c>
      <c r="O19" s="23">
        <v>50</v>
      </c>
      <c r="P19" s="24">
        <f t="shared" si="0"/>
        <v>100</v>
      </c>
      <c r="Q19" s="23">
        <v>0</v>
      </c>
      <c r="R19" s="23">
        <v>50</v>
      </c>
      <c r="S19" s="23">
        <v>0</v>
      </c>
      <c r="T19" s="32"/>
      <c r="U19" s="24">
        <f t="shared" ref="U19" si="8">SUM(Q19:T19)</f>
        <v>50</v>
      </c>
      <c r="V19" s="26">
        <f t="shared" ref="V19" si="9">L19-Q19</f>
        <v>25</v>
      </c>
      <c r="W19" s="26">
        <f t="shared" si="5"/>
        <v>-25</v>
      </c>
      <c r="X19" s="26">
        <f t="shared" si="6"/>
        <v>0</v>
      </c>
      <c r="Y19" s="26">
        <f t="shared" si="7"/>
        <v>50</v>
      </c>
      <c r="Z19" s="26">
        <f t="shared" si="4"/>
        <v>50</v>
      </c>
      <c r="AA19" s="27" t="s">
        <v>72</v>
      </c>
    </row>
    <row r="20" spans="1:27" s="4" customFormat="1" ht="163.5" customHeight="1" x14ac:dyDescent="0.25">
      <c r="A20" s="21" t="s">
        <v>91</v>
      </c>
      <c r="B20" s="21" t="s">
        <v>67</v>
      </c>
      <c r="C20" s="29" t="s">
        <v>85</v>
      </c>
      <c r="D20" s="29" t="s">
        <v>41</v>
      </c>
      <c r="E20" s="29" t="s">
        <v>35</v>
      </c>
      <c r="F20" s="29" t="s">
        <v>42</v>
      </c>
      <c r="G20" s="29" t="s">
        <v>37</v>
      </c>
      <c r="H20" s="21" t="s">
        <v>38</v>
      </c>
      <c r="I20" s="10" t="s">
        <v>39</v>
      </c>
      <c r="J20" s="31">
        <v>0</v>
      </c>
      <c r="K20" s="31">
        <v>2021</v>
      </c>
      <c r="L20" s="22">
        <v>60</v>
      </c>
      <c r="M20" s="22">
        <v>20</v>
      </c>
      <c r="N20" s="22">
        <v>10</v>
      </c>
      <c r="O20" s="22">
        <v>10</v>
      </c>
      <c r="P20" s="24">
        <f t="shared" si="0"/>
        <v>100</v>
      </c>
      <c r="Q20" s="23">
        <v>33.47</v>
      </c>
      <c r="R20" s="23">
        <v>3.42</v>
      </c>
      <c r="S20" s="25">
        <v>0</v>
      </c>
      <c r="T20" s="25"/>
      <c r="U20" s="24">
        <f>SUM(Q20:T20)</f>
        <v>36.89</v>
      </c>
      <c r="V20" s="26">
        <f>L20-Q20</f>
        <v>26.53</v>
      </c>
      <c r="W20" s="26">
        <f t="shared" si="5"/>
        <v>16.579999999999998</v>
      </c>
      <c r="X20" s="26">
        <f t="shared" si="6"/>
        <v>10</v>
      </c>
      <c r="Y20" s="26">
        <f t="shared" si="7"/>
        <v>10</v>
      </c>
      <c r="Z20" s="26">
        <f>SUM(V20:Y20)</f>
        <v>63.11</v>
      </c>
      <c r="AA20" s="27" t="s">
        <v>96</v>
      </c>
    </row>
    <row r="21" spans="1:27" ht="173.25" customHeight="1" x14ac:dyDescent="0.2">
      <c r="A21" s="21" t="s">
        <v>92</v>
      </c>
      <c r="B21" s="21" t="s">
        <v>68</v>
      </c>
      <c r="C21" s="21" t="s">
        <v>43</v>
      </c>
      <c r="D21" s="21" t="s">
        <v>44</v>
      </c>
      <c r="E21" s="29" t="s">
        <v>35</v>
      </c>
      <c r="F21" s="29" t="s">
        <v>36</v>
      </c>
      <c r="G21" s="29" t="s">
        <v>37</v>
      </c>
      <c r="H21" s="21" t="s">
        <v>38</v>
      </c>
      <c r="I21" s="10" t="s">
        <v>39</v>
      </c>
      <c r="J21" s="31">
        <v>0</v>
      </c>
      <c r="K21" s="31">
        <v>2021</v>
      </c>
      <c r="L21" s="22">
        <v>60</v>
      </c>
      <c r="M21" s="22">
        <v>20</v>
      </c>
      <c r="N21" s="22">
        <v>10</v>
      </c>
      <c r="O21" s="22">
        <v>10</v>
      </c>
      <c r="P21" s="24">
        <f t="shared" si="0"/>
        <v>100</v>
      </c>
      <c r="Q21" s="23">
        <v>36.29</v>
      </c>
      <c r="R21" s="23">
        <v>3.51</v>
      </c>
      <c r="S21" s="25">
        <v>0</v>
      </c>
      <c r="T21" s="25"/>
      <c r="U21" s="24">
        <f t="shared" ref="U21:U22" si="10">SUM(Q21:T21)</f>
        <v>39.799999999999997</v>
      </c>
      <c r="V21" s="26">
        <f t="shared" ref="V21:V22" si="11">L21-Q21</f>
        <v>23.71</v>
      </c>
      <c r="W21" s="26">
        <f t="shared" si="5"/>
        <v>16.490000000000002</v>
      </c>
      <c r="X21" s="26">
        <f t="shared" si="6"/>
        <v>10</v>
      </c>
      <c r="Y21" s="26">
        <f t="shared" si="7"/>
        <v>10</v>
      </c>
      <c r="Z21" s="26">
        <f t="shared" si="4"/>
        <v>60.2</v>
      </c>
      <c r="AA21" s="27" t="s">
        <v>97</v>
      </c>
    </row>
    <row r="22" spans="1:27" ht="150.75" customHeight="1" x14ac:dyDescent="0.2">
      <c r="A22" s="21" t="s">
        <v>93</v>
      </c>
      <c r="B22" s="21" t="s">
        <v>69</v>
      </c>
      <c r="C22" s="21" t="s">
        <v>45</v>
      </c>
      <c r="D22" s="21" t="s">
        <v>46</v>
      </c>
      <c r="E22" s="29" t="s">
        <v>35</v>
      </c>
      <c r="F22" s="29" t="s">
        <v>36</v>
      </c>
      <c r="G22" s="29" t="s">
        <v>37</v>
      </c>
      <c r="H22" s="21" t="s">
        <v>38</v>
      </c>
      <c r="I22" s="10" t="s">
        <v>39</v>
      </c>
      <c r="J22" s="31">
        <v>0</v>
      </c>
      <c r="K22" s="31">
        <v>2021</v>
      </c>
      <c r="L22" s="22">
        <v>60</v>
      </c>
      <c r="M22" s="22">
        <v>20</v>
      </c>
      <c r="N22" s="22">
        <v>10</v>
      </c>
      <c r="O22" s="22">
        <v>10</v>
      </c>
      <c r="P22" s="24">
        <f t="shared" si="0"/>
        <v>100</v>
      </c>
      <c r="Q22" s="23">
        <v>22.18</v>
      </c>
      <c r="R22" s="23">
        <v>3.05</v>
      </c>
      <c r="S22" s="25">
        <v>0</v>
      </c>
      <c r="T22" s="25"/>
      <c r="U22" s="24">
        <f t="shared" si="10"/>
        <v>25.23</v>
      </c>
      <c r="V22" s="26">
        <f t="shared" si="11"/>
        <v>37.82</v>
      </c>
      <c r="W22" s="26">
        <f t="shared" si="5"/>
        <v>16.95</v>
      </c>
      <c r="X22" s="26">
        <f t="shared" si="6"/>
        <v>10</v>
      </c>
      <c r="Y22" s="26">
        <f t="shared" si="7"/>
        <v>10</v>
      </c>
      <c r="Z22" s="26">
        <f t="shared" si="4"/>
        <v>74.77</v>
      </c>
      <c r="AA22" s="27" t="s">
        <v>96</v>
      </c>
    </row>
    <row r="26" spans="1:27" ht="15" customHeight="1" x14ac:dyDescent="0.2">
      <c r="A26" s="37" t="s">
        <v>28</v>
      </c>
      <c r="B26" s="37"/>
      <c r="C26" s="37"/>
      <c r="D26" s="11"/>
      <c r="E26" s="37" t="s">
        <v>28</v>
      </c>
      <c r="F26" s="37"/>
      <c r="G26" s="37"/>
      <c r="H26" s="37"/>
      <c r="J26" s="37" t="s">
        <v>28</v>
      </c>
      <c r="K26" s="37"/>
      <c r="L26" s="37"/>
      <c r="M26" s="37"/>
      <c r="N26" s="37"/>
      <c r="O26" s="37"/>
      <c r="Q26" s="37" t="s">
        <v>28</v>
      </c>
      <c r="R26" s="37"/>
      <c r="S26" s="37"/>
      <c r="T26" s="37"/>
      <c r="U26" s="37"/>
      <c r="W26" s="37" t="s">
        <v>27</v>
      </c>
      <c r="X26" s="37"/>
      <c r="Y26" s="37"/>
      <c r="Z26" s="37"/>
      <c r="AA26" s="37"/>
    </row>
    <row r="27" spans="1:27" ht="27.75" customHeight="1" x14ac:dyDescent="0.2">
      <c r="B27" s="69"/>
      <c r="C27" s="69"/>
      <c r="D27" s="69"/>
      <c r="F27" s="69"/>
      <c r="G27" s="69"/>
      <c r="H27" s="69"/>
      <c r="Q27" s="13"/>
      <c r="R27" s="13"/>
      <c r="S27" s="13"/>
      <c r="T27" s="13"/>
      <c r="U27" s="13"/>
      <c r="W27" s="9"/>
      <c r="X27" s="9"/>
      <c r="Y27" s="9"/>
      <c r="Z27" s="9"/>
      <c r="AA27" s="9"/>
    </row>
    <row r="28" spans="1:27" ht="27.75" customHeight="1" x14ac:dyDescent="0.2">
      <c r="B28" s="68"/>
      <c r="C28" s="68"/>
      <c r="D28" s="68"/>
      <c r="F28" s="68"/>
      <c r="G28" s="68"/>
      <c r="H28" s="68"/>
      <c r="Q28" s="13"/>
      <c r="R28" s="13"/>
      <c r="S28" s="13"/>
      <c r="T28" s="13"/>
      <c r="U28" s="13"/>
      <c r="W28" s="8"/>
      <c r="X28" s="9"/>
      <c r="Y28" s="9"/>
      <c r="Z28" s="9"/>
      <c r="AA28" s="9"/>
    </row>
    <row r="29" spans="1:27" ht="27.75" customHeight="1" x14ac:dyDescent="0.2">
      <c r="B29" s="70"/>
      <c r="C29" s="70"/>
      <c r="D29" s="70"/>
      <c r="F29" s="70"/>
      <c r="G29" s="70"/>
      <c r="H29" s="70"/>
      <c r="Q29" s="13"/>
      <c r="R29" s="13"/>
      <c r="S29" s="13"/>
      <c r="T29" s="13"/>
      <c r="U29" s="13"/>
      <c r="W29" s="7"/>
      <c r="X29" s="7"/>
      <c r="Y29" s="7"/>
      <c r="Z29" s="7"/>
      <c r="AA29" s="7"/>
    </row>
    <row r="30" spans="1:27" ht="15" customHeight="1" x14ac:dyDescent="0.2">
      <c r="A30" s="36" t="s">
        <v>50</v>
      </c>
      <c r="B30" s="36"/>
      <c r="C30" s="36"/>
      <c r="D30" s="12"/>
      <c r="E30" s="36" t="s">
        <v>57</v>
      </c>
      <c r="F30" s="36"/>
      <c r="G30" s="36"/>
      <c r="H30" s="36"/>
      <c r="J30" s="36" t="s">
        <v>58</v>
      </c>
      <c r="K30" s="36"/>
      <c r="L30" s="36"/>
      <c r="M30" s="36"/>
      <c r="N30" s="36"/>
      <c r="O30" s="36"/>
      <c r="Q30" s="38" t="s">
        <v>52</v>
      </c>
      <c r="R30" s="38"/>
      <c r="S30" s="38"/>
      <c r="T30" s="38"/>
      <c r="U30" s="38"/>
      <c r="W30" s="36" t="s">
        <v>71</v>
      </c>
      <c r="X30" s="36"/>
      <c r="Y30" s="36"/>
      <c r="Z30" s="36"/>
      <c r="AA30" s="36"/>
    </row>
    <row r="31" spans="1:27" ht="30" customHeight="1" x14ac:dyDescent="0.2">
      <c r="A31" s="33" t="s">
        <v>51</v>
      </c>
      <c r="B31" s="33"/>
      <c r="C31" s="33"/>
      <c r="D31" s="14"/>
      <c r="E31" s="33" t="s">
        <v>53</v>
      </c>
      <c r="F31" s="33"/>
      <c r="G31" s="33"/>
      <c r="H31" s="33"/>
      <c r="I31" s="13"/>
      <c r="J31" s="34" t="s">
        <v>54</v>
      </c>
      <c r="K31" s="34"/>
      <c r="L31" s="34"/>
      <c r="M31" s="34"/>
      <c r="N31" s="34"/>
      <c r="O31" s="34"/>
      <c r="Q31" s="35" t="s">
        <v>55</v>
      </c>
      <c r="R31" s="35"/>
      <c r="S31" s="35"/>
      <c r="T31" s="35"/>
      <c r="U31" s="35"/>
      <c r="V31" s="15"/>
      <c r="W31" s="33" t="s">
        <v>56</v>
      </c>
      <c r="X31" s="33"/>
      <c r="Y31" s="33"/>
      <c r="Z31" s="33"/>
      <c r="AA31" s="33"/>
    </row>
    <row r="34" spans="17:19" x14ac:dyDescent="0.2">
      <c r="Q34" s="19"/>
      <c r="R34" s="19"/>
      <c r="S34" s="19"/>
    </row>
    <row r="35" spans="17:19" x14ac:dyDescent="0.2">
      <c r="Q35" s="20"/>
      <c r="R35" s="20"/>
      <c r="S35" s="19"/>
    </row>
    <row r="36" spans="17:19" x14ac:dyDescent="0.2">
      <c r="Q36" s="20"/>
      <c r="R36" s="20"/>
      <c r="S36" s="19"/>
    </row>
    <row r="37" spans="17:19" x14ac:dyDescent="0.2">
      <c r="Q37" s="20"/>
      <c r="R37" s="20"/>
      <c r="S37" s="19"/>
    </row>
    <row r="38" spans="17:19" x14ac:dyDescent="0.2">
      <c r="Q38" s="19"/>
      <c r="R38" s="19"/>
      <c r="S38" s="19"/>
    </row>
  </sheetData>
  <mergeCells count="63">
    <mergeCell ref="B28:D28"/>
    <mergeCell ref="B27:D27"/>
    <mergeCell ref="B29:D29"/>
    <mergeCell ref="A9:B9"/>
    <mergeCell ref="F27:H27"/>
    <mergeCell ref="F28:H28"/>
    <mergeCell ref="F29:H29"/>
    <mergeCell ref="C7:I7"/>
    <mergeCell ref="C8:I8"/>
    <mergeCell ref="C9:I9"/>
    <mergeCell ref="Z12:Z13"/>
    <mergeCell ref="Y12:Y13"/>
    <mergeCell ref="X12:X13"/>
    <mergeCell ref="W12:W13"/>
    <mergeCell ref="V12:V13"/>
    <mergeCell ref="L8:M8"/>
    <mergeCell ref="L9:M9"/>
    <mergeCell ref="L7:AA7"/>
    <mergeCell ref="N8:AA8"/>
    <mergeCell ref="N9:AA9"/>
    <mergeCell ref="A8:B8"/>
    <mergeCell ref="A11:K11"/>
    <mergeCell ref="L11:P11"/>
    <mergeCell ref="Q11:U11"/>
    <mergeCell ref="A12:A13"/>
    <mergeCell ref="B12:B13"/>
    <mergeCell ref="C12:C13"/>
    <mergeCell ref="D12:D13"/>
    <mergeCell ref="E12:E13"/>
    <mergeCell ref="F12:F13"/>
    <mergeCell ref="G12:G13"/>
    <mergeCell ref="P12:P13"/>
    <mergeCell ref="Q12:Q13"/>
    <mergeCell ref="R12:R13"/>
    <mergeCell ref="S12:S13"/>
    <mergeCell ref="T12:T13"/>
    <mergeCell ref="A30:C30"/>
    <mergeCell ref="A26:C26"/>
    <mergeCell ref="E30:H30"/>
    <mergeCell ref="E26:H26"/>
    <mergeCell ref="A5:AA5"/>
    <mergeCell ref="V11:Z11"/>
    <mergeCell ref="AA11:AA13"/>
    <mergeCell ref="H12:H13"/>
    <mergeCell ref="I12:I13"/>
    <mergeCell ref="L12:L13"/>
    <mergeCell ref="M12:M13"/>
    <mergeCell ref="N12:N13"/>
    <mergeCell ref="O12:O13"/>
    <mergeCell ref="J12:K12"/>
    <mergeCell ref="U12:U13"/>
    <mergeCell ref="A7:B7"/>
    <mergeCell ref="J30:O30"/>
    <mergeCell ref="J26:O26"/>
    <mergeCell ref="W26:AA26"/>
    <mergeCell ref="W30:AA30"/>
    <mergeCell ref="Q26:U26"/>
    <mergeCell ref="Q30:U30"/>
    <mergeCell ref="A31:C31"/>
    <mergeCell ref="E31:H31"/>
    <mergeCell ref="J31:O31"/>
    <mergeCell ref="Q31:U31"/>
    <mergeCell ref="W31:AA31"/>
  </mergeCells>
  <printOptions horizontalCentered="1"/>
  <pageMargins left="0.35433070866141736" right="0.23622047244094491" top="0.74803149606299213" bottom="0.74803149606299213" header="0.31496062992125984" footer="0.31496062992125984"/>
  <pageSetup paperSize="5" scale="60" fitToHeight="0" orientation="landscape"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107. Reforzamiento a S.H.</vt:lpstr>
      <vt:lpstr>'107. Reforzamiento a S.H.'!Área_de_impresión</vt:lpstr>
      <vt:lpstr>'107. Reforzamiento a S.H.'!Títulos_a_imprimir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2022-10-05T18:12:39Z</cp:lastPrinted>
  <dcterms:created xsi:type="dcterms:W3CDTF">2022-03-16T15:19:28Z</dcterms:created>
  <dcterms:modified xsi:type="dcterms:W3CDTF">2022-10-10T18:12:27Z</dcterms:modified>
</cp:coreProperties>
</file>