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2022\Seguimiento_Local\02_Trimestrales\4TO_TRIMESTRE\Entrega 4to. Trimestre\Pp_108\Editables\"/>
    </mc:Choice>
  </mc:AlternateContent>
  <bookViews>
    <workbookView xWindow="0" yWindow="465" windowWidth="25605" windowHeight="14415"/>
  </bookViews>
  <sheets>
    <sheet name="Informe Trimestral" sheetId="2" r:id="rId1"/>
  </sheets>
  <definedNames>
    <definedName name="_xlnm.Print_Area" localSheetId="0">'Informe Trimestral'!$A$1:$AC$40</definedName>
    <definedName name="_xlnm.Print_Titles" localSheetId="0">'Informe Trimestral'!$1:$13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6" i="2" l="1"/>
  <c r="Z17" i="2"/>
  <c r="Z18" i="2"/>
  <c r="Z19" i="2"/>
  <c r="Z20" i="2"/>
  <c r="Z21" i="2"/>
  <c r="Z22" i="2"/>
  <c r="Z23" i="2"/>
  <c r="Z24" i="2"/>
  <c r="Z25" i="2"/>
  <c r="Z26" i="2"/>
  <c r="Z15" i="2"/>
  <c r="Z14" i="2"/>
  <c r="Y15" i="2"/>
  <c r="Y16" i="2"/>
  <c r="Y17" i="2"/>
  <c r="Y18" i="2"/>
  <c r="Y19" i="2"/>
  <c r="Y20" i="2"/>
  <c r="Y21" i="2"/>
  <c r="Y22" i="2"/>
  <c r="Y23" i="2"/>
  <c r="Y24" i="2"/>
  <c r="Y25" i="2"/>
  <c r="Y26" i="2"/>
  <c r="Y14" i="2"/>
  <c r="X16" i="2"/>
  <c r="X17" i="2"/>
  <c r="X18" i="2"/>
  <c r="X19" i="2"/>
  <c r="X20" i="2"/>
  <c r="X21" i="2"/>
  <c r="X22" i="2"/>
  <c r="X23" i="2"/>
  <c r="X24" i="2"/>
  <c r="X25" i="2"/>
  <c r="X26" i="2"/>
  <c r="X15" i="2"/>
  <c r="AA15" i="2" s="1"/>
  <c r="X14" i="2"/>
  <c r="W17" i="2"/>
  <c r="W18" i="2"/>
  <c r="W19" i="2"/>
  <c r="W20" i="2"/>
  <c r="W21" i="2"/>
  <c r="W22" i="2"/>
  <c r="W23" i="2"/>
  <c r="W24" i="2"/>
  <c r="W25" i="2"/>
  <c r="W26" i="2"/>
  <c r="W16" i="2"/>
  <c r="W15" i="2"/>
  <c r="W14" i="2"/>
  <c r="V22" i="2"/>
  <c r="V23" i="2"/>
  <c r="V24" i="2"/>
  <c r="V25" i="2"/>
  <c r="V26" i="2"/>
  <c r="V21" i="2"/>
  <c r="V20" i="2"/>
  <c r="V19" i="2"/>
  <c r="V18" i="2"/>
  <c r="V17" i="2"/>
  <c r="V16" i="2"/>
  <c r="V15" i="2"/>
  <c r="V14" i="2"/>
  <c r="Q20" i="2"/>
  <c r="AA21" i="2" l="1"/>
  <c r="AA20" i="2"/>
  <c r="AA19" i="2"/>
  <c r="AA23" i="2"/>
  <c r="AA26" i="2"/>
  <c r="AA22" i="2"/>
  <c r="AA18" i="2"/>
  <c r="AA25" i="2"/>
  <c r="AA17" i="2"/>
  <c r="AA14" i="2"/>
  <c r="AA24" i="2"/>
  <c r="AA16" i="2"/>
  <c r="Q24" i="2"/>
  <c r="Q14" i="2"/>
  <c r="Q22" i="2" l="1"/>
  <c r="Q23" i="2"/>
  <c r="Q25" i="2"/>
  <c r="Q21" i="2"/>
  <c r="Q19" i="2"/>
  <c r="Q18" i="2"/>
  <c r="Q17" i="2"/>
  <c r="Q16" i="2"/>
  <c r="Q15" i="2"/>
  <c r="Q26" i="2" l="1"/>
</calcChain>
</file>

<file path=xl/sharedStrings.xml><?xml version="1.0" encoding="utf-8"?>
<sst xmlns="http://schemas.openxmlformats.org/spreadsheetml/2006/main" count="179" uniqueCount="99">
  <si>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</si>
  <si>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</si>
  <si>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</si>
  <si>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</si>
  <si>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</si>
  <si>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</si>
  <si>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</si>
  <si>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</si>
  <si>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</si>
  <si>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</si>
  <si>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</si>
  <si>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</si>
  <si>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</si>
  <si>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</si>
  <si>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</si>
  <si>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</si>
  <si>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</si>
  <si>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</si>
  <si>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</si>
  <si>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</si>
  <si>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</si>
  <si>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</si>
  <si>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</si>
  <si>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</si>
  <si>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</si>
  <si>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</si>
  <si>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</si>
  <si>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</si>
  <si>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</si>
  <si>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</si>
  <si>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</si>
  <si>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</si>
  <si>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</si>
  <si>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</si>
  <si>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Estratégico</t>
  </si>
  <si>
    <t>Trimestral</t>
  </si>
  <si>
    <t>Ascendente</t>
  </si>
  <si>
    <t>Porcentaje</t>
  </si>
  <si>
    <t>De gestión</t>
  </si>
  <si>
    <t>Mensual</t>
  </si>
  <si>
    <t xml:space="preserve">Porcentaje </t>
  </si>
  <si>
    <t>Eficacia</t>
  </si>
  <si>
    <t xml:space="preserve">Mensual </t>
  </si>
  <si>
    <t>Mide el porcentaje de cooperativas conformadas con enfoque de género en el ejercicio 2022</t>
  </si>
  <si>
    <t>Estratégico.</t>
  </si>
  <si>
    <t xml:space="preserve">Mide el porcentaje de beneficiarias atendidas para igualar oportunidades de hombres y mujeres durante el ejercicio 2022. </t>
  </si>
  <si>
    <t>Acciones de difusión realizadas por 100 entre acciones programadas.</t>
  </si>
  <si>
    <t>Acuerdos realizados por 100 entre acuerdos programados.</t>
  </si>
  <si>
    <t>Información difundida por 100 entre información programada.</t>
  </si>
  <si>
    <t>Estrategico</t>
  </si>
  <si>
    <t xml:space="preserve">Ascendente </t>
  </si>
  <si>
    <t>L.A.E. José Manuel Vázquez Córdova.</t>
  </si>
  <si>
    <t>Secretario de Desarrollo Económico.</t>
  </si>
  <si>
    <t>Porcentaje de desarrollo económico realizado.</t>
  </si>
  <si>
    <t>Porcentaje de Cooperativas impulsadas.</t>
  </si>
  <si>
    <t>Cooperativaas impulsadas por 100 entre cooperativas meta.</t>
  </si>
  <si>
    <t>(Bolsa de trabajo creada /bolsa de trabajo programada) * 100</t>
  </si>
  <si>
    <t>Porcentaje de actividades realizadas.</t>
  </si>
  <si>
    <t>Actividades realizadas por cien entre actividades programadas.</t>
  </si>
  <si>
    <t>Porcentaje de proyectos impulsados</t>
  </si>
  <si>
    <t>Mide el porcentaje de proyectos productivos con enfoque de género durante el ejercicio 2022.</t>
  </si>
  <si>
    <t xml:space="preserve">Porcentaje de ventanillas aperturadas </t>
  </si>
  <si>
    <t>Porcentaje de acciones de difusión</t>
  </si>
  <si>
    <t>Porcentaje de acciones realizadas</t>
  </si>
  <si>
    <t>Porcentaje de fideicomisos o fondos diseñados.</t>
  </si>
  <si>
    <t>Fideicomiso o fondos diseñado por 100 /fondos programados.</t>
  </si>
  <si>
    <t>108 - Igualdad y equidad de género</t>
  </si>
  <si>
    <t>309 Secretaría de Desarrollo Económico</t>
  </si>
  <si>
    <t>1 Oaxaca próspero y con futuro</t>
  </si>
  <si>
    <t>Componente 1</t>
  </si>
  <si>
    <t>Mide el porcentaje de mujeres que se incorporan al trabajo remunerado en el ejercicio 2022.</t>
  </si>
  <si>
    <t>(No. De campañas de promoción realizadas / No. De campañas de promoción programadas) * 100</t>
  </si>
  <si>
    <t>Actividad 1</t>
  </si>
  <si>
    <t>Actividad 2</t>
  </si>
  <si>
    <t>Porcentaje de bolsas de trabajo para mujeres.</t>
  </si>
  <si>
    <t>Mide el porcentaje de bolsas de trabajo a través de  las  ferias de empleo con enfoque de género en el ejercicio 2022.</t>
  </si>
  <si>
    <t>Actividad 3</t>
  </si>
  <si>
    <t>Mide el porcentaje de actividades donde se atenderán a mujeres empresarias en campañas de capacitación con el enfoque de género durante el ejercicio 2022.</t>
  </si>
  <si>
    <t>Actividad 4</t>
  </si>
  <si>
    <t>( Proyectos productivos impulsados/ proyectos productivos programados ) * 100.</t>
  </si>
  <si>
    <t>Actividad 5</t>
  </si>
  <si>
    <t xml:space="preserve">Mide el porcentaje de ventanillas aperturadas a través de un vínculo para mujeres empresarias y emprendedoras durante el ejercicio 2022. </t>
  </si>
  <si>
    <t>Componente 2</t>
  </si>
  <si>
    <t>Porcentaje de acciones de difusión.</t>
  </si>
  <si>
    <t xml:space="preserve">Acciones de difusión realizadas por 100 entre acciones de difusión programadas. </t>
  </si>
  <si>
    <t>Mide el porcentaje de acciones y mecanismos de difusión realizados para que las mujeres se incorporen al trabajo remunerado en el ejercicio 2022.</t>
  </si>
  <si>
    <t>Mide la promoción de acuerdos con el sector empresarial para la igualdad entre hombres y mujeres.</t>
  </si>
  <si>
    <t>Componente 3</t>
  </si>
  <si>
    <t>Mide el porcentaje de acciones y mecanismos realizados para que las mujeres se incorporen al trabajo remunerado en el ejercicio 2022.</t>
  </si>
  <si>
    <t>Acuerdos realizados por cien entre acuerdos programados.</t>
  </si>
  <si>
    <t xml:space="preserve">Mide el porcentaje del fideicomiso diseñado para beneficio de mujeres en trabajos informales. </t>
  </si>
  <si>
    <t>Mide el porcentaje de avance de acciones de difusiónes sobre los derechos y la importancia de regular los empleos informales.</t>
  </si>
  <si>
    <t>8.1 Impulsar el desarrollo económico de las mujeres y su acceso al trabajo remunerado en equidad de condiciones con los hombres.</t>
  </si>
  <si>
    <t>Ventanillas aperturadas por cien entre ventanillas meta.</t>
  </si>
  <si>
    <t>Mide el porcentaje de acciones y mecanismos de difusión realizados para que las mujeres que se incorporan al trabajo remunerado en el ejercicio 2022.</t>
  </si>
  <si>
    <t>Informe de la Secretaría de Desarrollo económico.</t>
  </si>
  <si>
    <t>4to Trimestre 2022</t>
  </si>
  <si>
    <t>Mtro. Rogelio Ballesteros Cruz</t>
  </si>
  <si>
    <t>Enlace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</si>
</sst>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FFF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5" fillId="3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3" fontId="6" fillId="12" borderId="8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6" fillId="12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/>
    <xf numFmtId="3" fontId="6" fillId="14" borderId="0" xfId="0" applyNumberFormat="1" applyFont="1" applyFill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6" fillId="12" borderId="10" xfId="0" applyNumberFormat="1" applyFont="1" applyFill="1" applyBorder="1" applyAlignment="1">
      <alignment horizontal="center" vertical="center"/>
    </xf>
    <xf numFmtId="3" fontId="6" fillId="13" borderId="10" xfId="0" applyNumberFormat="1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3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1" fillId="16" borderId="8" xfId="0" applyFont="1" applyFill="1" applyBorder="1" applyAlignment="1">
      <alignment horizontal="center" vertical="center" wrapText="1"/>
    </xf>
    <xf numFmtId="0" fontId="11" fillId="16" borderId="15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3" fontId="1" fillId="0" borderId="17" xfId="0" applyNumberFormat="1" applyFont="1" applyBorder="1" applyAlignment="1">
      <alignment horizontal="center" vertical="center"/>
    </xf>
    <xf numFmtId="0" fontId="11" fillId="16" borderId="9" xfId="0" applyFont="1" applyFill="1" applyBorder="1" applyAlignment="1">
      <alignment horizontal="center" vertical="center" wrapText="1"/>
    </xf>
    <xf numFmtId="0" fontId="11" fillId="16" borderId="18" xfId="0" applyFont="1" applyFill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0" fillId="0" borderId="0" xfId="0" applyFont="1" applyAlignment="1">
      <alignment horizontal="right" vertical="top"/>
    </xf>
    <xf numFmtId="0" fontId="1" fillId="0" borderId="1" xfId="0" applyFont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14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9" xfId="0" applyFont="1" applyBorder="1" applyAlignment="1">
      <alignment vertical="top"/>
    </xf>
    <xf numFmtId="0" fontId="11" fillId="15" borderId="11" xfId="0" applyFont="1" applyFill="1" applyBorder="1" applyAlignment="1">
      <alignment horizontal="center" vertical="center" wrapText="1"/>
    </xf>
    <xf numFmtId="0" fontId="6" fillId="12" borderId="10" xfId="1" applyNumberFormat="1" applyFont="1" applyFill="1" applyBorder="1" applyAlignment="1">
      <alignment horizontal="center" vertical="center"/>
    </xf>
    <xf numFmtId="0" fontId="11" fillId="15" borderId="12" xfId="0" applyFont="1" applyFill="1" applyBorder="1" applyAlignment="1">
      <alignment horizontal="center" vertical="center" wrapText="1"/>
    </xf>
    <xf numFmtId="3" fontId="6" fillId="13" borderId="1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3" fontId="1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3</xdr:col>
      <xdr:colOff>325785</xdr:colOff>
      <xdr:row>3</xdr:row>
      <xdr:rowOff>140851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38"/>
  <sheetViews>
    <sheetView tabSelected="1" zoomScale="75" zoomScaleNormal="100" workbookViewId="0"/>
  </sheetViews>
  <sheetFormatPr baseColWidth="10" defaultColWidth="11.42578125" defaultRowHeight="12.75" x14ac:dyDescent="0.2"/>
  <cols>
    <col min="1" max="1" width="7" style="1" customWidth="1"/>
    <col min="2" max="2" width="14.28515625" style="1" customWidth="1"/>
    <col min="3" max="3" width="13.28515625" style="1" customWidth="1"/>
    <col min="4" max="4" width="15.85546875" style="35" customWidth="1"/>
    <col min="5" max="5" width="14.7109375" style="35" customWidth="1"/>
    <col min="6" max="6" width="9.42578125" style="1" customWidth="1"/>
    <col min="7" max="7" width="10.28515625" style="1" customWidth="1"/>
    <col min="8" max="8" width="7" style="1" customWidth="1"/>
    <col min="9" max="9" width="9.140625" style="1" customWidth="1"/>
    <col min="10" max="10" width="10.28515625" style="1" customWidth="1"/>
    <col min="11" max="11" width="5" style="1" customWidth="1"/>
    <col min="12" max="12" width="4.85546875" style="1" customWidth="1"/>
    <col min="13" max="13" width="5.42578125" style="1" customWidth="1"/>
    <col min="14" max="14" width="6.42578125" style="1" customWidth="1"/>
    <col min="15" max="15" width="6.140625" style="1" customWidth="1"/>
    <col min="16" max="16" width="6" style="1" customWidth="1"/>
    <col min="17" max="17" width="9.42578125" style="1" customWidth="1"/>
    <col min="18" max="18" width="5.42578125" style="1" customWidth="1"/>
    <col min="19" max="21" width="5.28515625" style="1" customWidth="1"/>
    <col min="22" max="22" width="9.140625" style="1" customWidth="1"/>
    <col min="23" max="24" width="6.7109375" style="1" customWidth="1"/>
    <col min="25" max="25" width="5.85546875" style="1" customWidth="1"/>
    <col min="26" max="26" width="6" style="1" customWidth="1"/>
    <col min="27" max="27" width="9.42578125" style="1" customWidth="1"/>
    <col min="28" max="28" width="13.7109375" style="35" customWidth="1"/>
    <col min="29" max="29" width="2.7109375" style="1" customWidth="1"/>
    <col min="30" max="16384" width="11.42578125" style="1"/>
  </cols>
  <sheetData>
    <row r="1" spans="2:28" x14ac:dyDescent="0.2">
      <c r="AB1" s="38" t="s">
        <v>31</v>
      </c>
    </row>
    <row r="2" spans="2:28" x14ac:dyDescent="0.2">
      <c r="AB2" s="38" t="s">
        <v>32</v>
      </c>
    </row>
    <row r="3" spans="2:28" x14ac:dyDescent="0.2">
      <c r="AB3" s="38" t="s">
        <v>33</v>
      </c>
    </row>
    <row r="5" spans="2:28" ht="18" x14ac:dyDescent="0.25">
      <c r="B5" s="52" t="s">
        <v>29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</row>
    <row r="7" spans="2:28" s="2" customFormat="1" ht="15" customHeight="1" x14ac:dyDescent="0.15">
      <c r="B7" s="63" t="s">
        <v>2</v>
      </c>
      <c r="C7" s="63"/>
      <c r="D7" s="76" t="s">
        <v>67</v>
      </c>
      <c r="E7" s="77"/>
      <c r="F7" s="77"/>
      <c r="G7" s="77"/>
      <c r="H7" s="77"/>
      <c r="I7" s="77"/>
      <c r="J7" s="77"/>
      <c r="M7" s="83" t="s">
        <v>26</v>
      </c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</row>
    <row r="8" spans="2:28" s="2" customFormat="1" ht="19.5" customHeight="1" x14ac:dyDescent="0.15">
      <c r="B8" s="63" t="s">
        <v>30</v>
      </c>
      <c r="C8" s="64"/>
      <c r="D8" s="76" t="s">
        <v>66</v>
      </c>
      <c r="E8" s="77"/>
      <c r="F8" s="77"/>
      <c r="G8" s="77"/>
      <c r="H8" s="77"/>
      <c r="I8" s="77"/>
      <c r="J8" s="77"/>
      <c r="M8" s="82" t="s">
        <v>0</v>
      </c>
      <c r="N8" s="82"/>
      <c r="O8" s="76" t="s">
        <v>68</v>
      </c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</row>
    <row r="9" spans="2:28" s="2" customFormat="1" ht="27.75" customHeight="1" x14ac:dyDescent="0.15">
      <c r="B9" s="63" t="s">
        <v>25</v>
      </c>
      <c r="C9" s="64"/>
      <c r="D9" s="76" t="s">
        <v>96</v>
      </c>
      <c r="E9" s="77"/>
      <c r="F9" s="77"/>
      <c r="G9" s="77"/>
      <c r="H9" s="77"/>
      <c r="I9" s="77"/>
      <c r="J9" s="77"/>
      <c r="M9" s="82" t="s">
        <v>1</v>
      </c>
      <c r="N9" s="82"/>
      <c r="O9" s="84" t="s">
        <v>92</v>
      </c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</row>
    <row r="10" spans="2:28" s="2" customFormat="1" ht="14.25" customHeight="1" x14ac:dyDescent="0.15">
      <c r="D10" s="36"/>
      <c r="E10" s="36"/>
      <c r="AB10" s="45"/>
    </row>
    <row r="11" spans="2:28" s="2" customFormat="1" ht="11.25" customHeight="1" x14ac:dyDescent="0.15">
      <c r="B11" s="65" t="s">
        <v>3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6" t="s">
        <v>14</v>
      </c>
      <c r="N11" s="66"/>
      <c r="O11" s="66"/>
      <c r="P11" s="66"/>
      <c r="Q11" s="66"/>
      <c r="R11" s="67" t="s">
        <v>15</v>
      </c>
      <c r="S11" s="67"/>
      <c r="T11" s="67"/>
      <c r="U11" s="67"/>
      <c r="V11" s="67"/>
      <c r="W11" s="55" t="s">
        <v>23</v>
      </c>
      <c r="X11" s="55"/>
      <c r="Y11" s="55"/>
      <c r="Z11" s="55"/>
      <c r="AA11" s="55"/>
      <c r="AB11" s="56" t="s">
        <v>24</v>
      </c>
    </row>
    <row r="12" spans="2:28" s="3" customFormat="1" ht="10.5" customHeight="1" x14ac:dyDescent="0.15">
      <c r="B12" s="57" t="s">
        <v>13</v>
      </c>
      <c r="C12" s="68" t="s">
        <v>4</v>
      </c>
      <c r="D12" s="70" t="s">
        <v>5</v>
      </c>
      <c r="E12" s="70" t="s">
        <v>6</v>
      </c>
      <c r="F12" s="57" t="s">
        <v>18</v>
      </c>
      <c r="G12" s="68" t="s">
        <v>7</v>
      </c>
      <c r="H12" s="68" t="s">
        <v>8</v>
      </c>
      <c r="I12" s="57" t="s">
        <v>17</v>
      </c>
      <c r="J12" s="57" t="s">
        <v>16</v>
      </c>
      <c r="K12" s="60" t="s">
        <v>12</v>
      </c>
      <c r="L12" s="61"/>
      <c r="M12" s="59" t="s">
        <v>19</v>
      </c>
      <c r="N12" s="59" t="s">
        <v>20</v>
      </c>
      <c r="O12" s="59" t="s">
        <v>21</v>
      </c>
      <c r="P12" s="59" t="s">
        <v>22</v>
      </c>
      <c r="Q12" s="72" t="s">
        <v>11</v>
      </c>
      <c r="R12" s="73" t="s">
        <v>19</v>
      </c>
      <c r="S12" s="73" t="s">
        <v>20</v>
      </c>
      <c r="T12" s="73" t="s">
        <v>21</v>
      </c>
      <c r="U12" s="73" t="s">
        <v>22</v>
      </c>
      <c r="V12" s="62" t="s">
        <v>11</v>
      </c>
      <c r="W12" s="80" t="s">
        <v>19</v>
      </c>
      <c r="X12" s="80" t="s">
        <v>20</v>
      </c>
      <c r="Y12" s="80" t="s">
        <v>21</v>
      </c>
      <c r="Z12" s="80" t="s">
        <v>22</v>
      </c>
      <c r="AA12" s="78" t="s">
        <v>11</v>
      </c>
      <c r="AB12" s="56"/>
    </row>
    <row r="13" spans="2:28" s="3" customFormat="1" ht="10.5" x14ac:dyDescent="0.15">
      <c r="B13" s="58"/>
      <c r="C13" s="69"/>
      <c r="D13" s="71"/>
      <c r="E13" s="71"/>
      <c r="F13" s="69"/>
      <c r="G13" s="69"/>
      <c r="H13" s="69"/>
      <c r="I13" s="58"/>
      <c r="J13" s="58"/>
      <c r="K13" s="4" t="s">
        <v>10</v>
      </c>
      <c r="L13" s="4" t="s">
        <v>9</v>
      </c>
      <c r="M13" s="59"/>
      <c r="N13" s="59"/>
      <c r="O13" s="59"/>
      <c r="P13" s="59"/>
      <c r="Q13" s="72"/>
      <c r="R13" s="73"/>
      <c r="S13" s="73"/>
      <c r="T13" s="73"/>
      <c r="U13" s="73"/>
      <c r="V13" s="62"/>
      <c r="W13" s="81"/>
      <c r="X13" s="81"/>
      <c r="Y13" s="81"/>
      <c r="Z13" s="81"/>
      <c r="AA13" s="79"/>
      <c r="AB13" s="56"/>
    </row>
    <row r="14" spans="2:28" ht="105" customHeight="1" x14ac:dyDescent="0.2">
      <c r="B14" s="39" t="s">
        <v>69</v>
      </c>
      <c r="C14" s="39" t="s">
        <v>53</v>
      </c>
      <c r="D14" s="40" t="s">
        <v>70</v>
      </c>
      <c r="E14" s="41" t="s">
        <v>71</v>
      </c>
      <c r="F14" s="14" t="s">
        <v>37</v>
      </c>
      <c r="G14" s="14" t="s">
        <v>34</v>
      </c>
      <c r="H14" s="14" t="s">
        <v>41</v>
      </c>
      <c r="I14" s="14" t="s">
        <v>35</v>
      </c>
      <c r="J14" s="14" t="s">
        <v>36</v>
      </c>
      <c r="K14" s="15">
        <v>0</v>
      </c>
      <c r="L14" s="16">
        <v>2021</v>
      </c>
      <c r="M14" s="46">
        <v>10</v>
      </c>
      <c r="N14" s="46">
        <v>43</v>
      </c>
      <c r="O14" s="46">
        <v>24</v>
      </c>
      <c r="P14" s="46">
        <v>23</v>
      </c>
      <c r="Q14" s="47">
        <f>SUM(M14:P14)</f>
        <v>100</v>
      </c>
      <c r="R14" s="32">
        <v>0</v>
      </c>
      <c r="S14" s="15">
        <v>100</v>
      </c>
      <c r="T14" s="15">
        <v>100</v>
      </c>
      <c r="U14" s="15">
        <v>25</v>
      </c>
      <c r="V14" s="17">
        <f t="shared" ref="V14:V21" si="0">SUM(R14:U14)</f>
        <v>225</v>
      </c>
      <c r="W14" s="18">
        <f>M14-R14</f>
        <v>10</v>
      </c>
      <c r="X14" s="18">
        <f>N14-S14</f>
        <v>-57</v>
      </c>
      <c r="Y14" s="18">
        <f>O14-T14</f>
        <v>-76</v>
      </c>
      <c r="Z14" s="18">
        <f>P14-U14</f>
        <v>-2</v>
      </c>
      <c r="AA14" s="18">
        <f>SUM(W14:Z14)</f>
        <v>-125</v>
      </c>
      <c r="AB14" s="50" t="s">
        <v>95</v>
      </c>
    </row>
    <row r="15" spans="2:28" ht="81.75" customHeight="1" x14ac:dyDescent="0.2">
      <c r="B15" s="39" t="s">
        <v>72</v>
      </c>
      <c r="C15" s="39" t="s">
        <v>54</v>
      </c>
      <c r="D15" s="40" t="s">
        <v>43</v>
      </c>
      <c r="E15" s="41" t="s">
        <v>55</v>
      </c>
      <c r="F15" s="5" t="s">
        <v>37</v>
      </c>
      <c r="G15" s="5" t="s">
        <v>38</v>
      </c>
      <c r="H15" s="5" t="s">
        <v>41</v>
      </c>
      <c r="I15" s="5" t="s">
        <v>39</v>
      </c>
      <c r="J15" s="5" t="s">
        <v>36</v>
      </c>
      <c r="K15" s="19">
        <v>0</v>
      </c>
      <c r="L15" s="20">
        <v>2021</v>
      </c>
      <c r="M15" s="21">
        <v>0</v>
      </c>
      <c r="N15" s="21">
        <v>33</v>
      </c>
      <c r="O15" s="21">
        <v>34</v>
      </c>
      <c r="P15" s="22">
        <v>33</v>
      </c>
      <c r="Q15" s="6">
        <f t="shared" ref="Q15:Q26" si="1">SUM(M15:P15)</f>
        <v>100</v>
      </c>
      <c r="R15" s="33">
        <v>0</v>
      </c>
      <c r="S15" s="19">
        <v>258</v>
      </c>
      <c r="T15" s="19">
        <v>16</v>
      </c>
      <c r="U15" s="19">
        <v>0</v>
      </c>
      <c r="V15" s="17">
        <f t="shared" si="0"/>
        <v>274</v>
      </c>
      <c r="W15" s="18">
        <f>M15-R15</f>
        <v>0</v>
      </c>
      <c r="X15" s="18">
        <f>N15-S15</f>
        <v>-225</v>
      </c>
      <c r="Y15" s="18">
        <f t="shared" ref="Y15:Y26" si="2">O15-T15</f>
        <v>18</v>
      </c>
      <c r="Z15" s="18">
        <f>P15-U15</f>
        <v>33</v>
      </c>
      <c r="AA15" s="18">
        <f t="shared" ref="AA15:AA26" si="3">SUM(W15:Z15)</f>
        <v>-174</v>
      </c>
      <c r="AB15" s="50"/>
    </row>
    <row r="16" spans="2:28" ht="104.25" customHeight="1" x14ac:dyDescent="0.2">
      <c r="B16" s="39" t="s">
        <v>73</v>
      </c>
      <c r="C16" s="39" t="s">
        <v>74</v>
      </c>
      <c r="D16" s="40" t="s">
        <v>75</v>
      </c>
      <c r="E16" s="41" t="s">
        <v>56</v>
      </c>
      <c r="F16" s="5" t="s">
        <v>37</v>
      </c>
      <c r="G16" s="5" t="s">
        <v>38</v>
      </c>
      <c r="H16" s="5" t="s">
        <v>41</v>
      </c>
      <c r="I16" s="5" t="s">
        <v>42</v>
      </c>
      <c r="J16" s="5" t="s">
        <v>36</v>
      </c>
      <c r="K16" s="19">
        <v>0</v>
      </c>
      <c r="L16" s="20">
        <v>2021</v>
      </c>
      <c r="M16" s="21">
        <v>25</v>
      </c>
      <c r="N16" s="21">
        <v>25</v>
      </c>
      <c r="O16" s="21">
        <v>25</v>
      </c>
      <c r="P16" s="22">
        <v>25</v>
      </c>
      <c r="Q16" s="6">
        <f t="shared" si="1"/>
        <v>100</v>
      </c>
      <c r="R16" s="33">
        <v>0</v>
      </c>
      <c r="S16" s="19">
        <v>432</v>
      </c>
      <c r="T16" s="19">
        <v>200</v>
      </c>
      <c r="U16" s="19">
        <v>25</v>
      </c>
      <c r="V16" s="17">
        <f t="shared" si="0"/>
        <v>657</v>
      </c>
      <c r="W16" s="18">
        <f>M16-R16</f>
        <v>25</v>
      </c>
      <c r="X16" s="18">
        <f t="shared" ref="X16:X26" si="4">N16-S16</f>
        <v>-407</v>
      </c>
      <c r="Y16" s="18">
        <f t="shared" si="2"/>
        <v>-175</v>
      </c>
      <c r="Z16" s="18">
        <f t="shared" ref="Z16:Z26" si="5">P16-U16</f>
        <v>0</v>
      </c>
      <c r="AA16" s="18">
        <f t="shared" si="3"/>
        <v>-557</v>
      </c>
      <c r="AB16" s="50" t="s">
        <v>95</v>
      </c>
    </row>
    <row r="17" spans="2:28" ht="145.5" customHeight="1" x14ac:dyDescent="0.2">
      <c r="B17" s="39" t="s">
        <v>76</v>
      </c>
      <c r="C17" s="39" t="s">
        <v>57</v>
      </c>
      <c r="D17" s="40" t="s">
        <v>77</v>
      </c>
      <c r="E17" s="41" t="s">
        <v>58</v>
      </c>
      <c r="F17" s="5" t="s">
        <v>37</v>
      </c>
      <c r="G17" s="5" t="s">
        <v>38</v>
      </c>
      <c r="H17" s="5" t="s">
        <v>41</v>
      </c>
      <c r="I17" s="5" t="s">
        <v>42</v>
      </c>
      <c r="J17" s="5" t="s">
        <v>36</v>
      </c>
      <c r="K17" s="19">
        <v>0</v>
      </c>
      <c r="L17" s="20">
        <v>2021</v>
      </c>
      <c r="M17" s="21">
        <v>25</v>
      </c>
      <c r="N17" s="21">
        <v>25</v>
      </c>
      <c r="O17" s="21">
        <v>25</v>
      </c>
      <c r="P17" s="22">
        <v>25</v>
      </c>
      <c r="Q17" s="6">
        <f t="shared" si="1"/>
        <v>100</v>
      </c>
      <c r="R17" s="33">
        <v>0</v>
      </c>
      <c r="S17" s="19">
        <v>237</v>
      </c>
      <c r="T17" s="19">
        <v>68</v>
      </c>
      <c r="U17" s="19">
        <v>70</v>
      </c>
      <c r="V17" s="17">
        <f t="shared" si="0"/>
        <v>375</v>
      </c>
      <c r="W17" s="18">
        <f t="shared" ref="W17:W26" si="6">M17-R17</f>
        <v>25</v>
      </c>
      <c r="X17" s="18">
        <f t="shared" si="4"/>
        <v>-212</v>
      </c>
      <c r="Y17" s="18">
        <f t="shared" si="2"/>
        <v>-43</v>
      </c>
      <c r="Z17" s="18">
        <f t="shared" si="5"/>
        <v>-45</v>
      </c>
      <c r="AA17" s="18">
        <f t="shared" si="3"/>
        <v>-275</v>
      </c>
      <c r="AB17" s="50" t="s">
        <v>95</v>
      </c>
    </row>
    <row r="18" spans="2:28" ht="90.75" customHeight="1" x14ac:dyDescent="0.2">
      <c r="B18" s="39" t="s">
        <v>78</v>
      </c>
      <c r="C18" s="39" t="s">
        <v>59</v>
      </c>
      <c r="D18" s="40" t="s">
        <v>60</v>
      </c>
      <c r="E18" s="41" t="s">
        <v>79</v>
      </c>
      <c r="F18" s="5" t="s">
        <v>37</v>
      </c>
      <c r="G18" s="5" t="s">
        <v>34</v>
      </c>
      <c r="H18" s="5" t="s">
        <v>41</v>
      </c>
      <c r="I18" s="5" t="s">
        <v>42</v>
      </c>
      <c r="J18" s="5" t="s">
        <v>36</v>
      </c>
      <c r="K18" s="19">
        <v>0</v>
      </c>
      <c r="L18" s="20">
        <v>2021</v>
      </c>
      <c r="M18" s="21">
        <v>0</v>
      </c>
      <c r="N18" s="21">
        <v>33</v>
      </c>
      <c r="O18" s="21">
        <v>34</v>
      </c>
      <c r="P18" s="22">
        <v>33</v>
      </c>
      <c r="Q18" s="6">
        <f t="shared" si="1"/>
        <v>100</v>
      </c>
      <c r="R18" s="33">
        <v>0</v>
      </c>
      <c r="S18" s="19">
        <v>197</v>
      </c>
      <c r="T18" s="19">
        <v>4</v>
      </c>
      <c r="U18" s="19">
        <v>25</v>
      </c>
      <c r="V18" s="17">
        <f t="shared" si="0"/>
        <v>226</v>
      </c>
      <c r="W18" s="18">
        <f t="shared" si="6"/>
        <v>0</v>
      </c>
      <c r="X18" s="18">
        <f t="shared" si="4"/>
        <v>-164</v>
      </c>
      <c r="Y18" s="18">
        <f t="shared" si="2"/>
        <v>30</v>
      </c>
      <c r="Z18" s="18">
        <f t="shared" si="5"/>
        <v>8</v>
      </c>
      <c r="AA18" s="18">
        <f t="shared" si="3"/>
        <v>-126</v>
      </c>
      <c r="AB18" s="50" t="s">
        <v>95</v>
      </c>
    </row>
    <row r="19" spans="2:28" ht="141.75" customHeight="1" x14ac:dyDescent="0.2">
      <c r="B19" s="39" t="s">
        <v>80</v>
      </c>
      <c r="C19" s="39" t="s">
        <v>61</v>
      </c>
      <c r="D19" s="40" t="s">
        <v>81</v>
      </c>
      <c r="E19" s="41" t="s">
        <v>93</v>
      </c>
      <c r="F19" s="5" t="s">
        <v>40</v>
      </c>
      <c r="G19" s="5" t="s">
        <v>44</v>
      </c>
      <c r="H19" s="5" t="s">
        <v>41</v>
      </c>
      <c r="I19" s="5" t="s">
        <v>42</v>
      </c>
      <c r="J19" s="5" t="s">
        <v>36</v>
      </c>
      <c r="K19" s="19">
        <v>0</v>
      </c>
      <c r="L19" s="20">
        <v>2021</v>
      </c>
      <c r="M19" s="21">
        <v>0</v>
      </c>
      <c r="N19" s="21">
        <v>100</v>
      </c>
      <c r="O19" s="21">
        <v>0</v>
      </c>
      <c r="P19" s="22">
        <v>0</v>
      </c>
      <c r="Q19" s="6">
        <f t="shared" si="1"/>
        <v>100</v>
      </c>
      <c r="R19" s="33">
        <v>0</v>
      </c>
      <c r="S19" s="19">
        <v>100</v>
      </c>
      <c r="T19" s="19">
        <v>0</v>
      </c>
      <c r="U19" s="19">
        <v>0</v>
      </c>
      <c r="V19" s="17">
        <f t="shared" si="0"/>
        <v>100</v>
      </c>
      <c r="W19" s="18">
        <f t="shared" si="6"/>
        <v>0</v>
      </c>
      <c r="X19" s="18">
        <f t="shared" si="4"/>
        <v>0</v>
      </c>
      <c r="Y19" s="18">
        <f t="shared" si="2"/>
        <v>0</v>
      </c>
      <c r="Z19" s="18">
        <f t="shared" si="5"/>
        <v>0</v>
      </c>
      <c r="AA19" s="18">
        <f t="shared" si="3"/>
        <v>0</v>
      </c>
      <c r="AB19" s="50"/>
    </row>
    <row r="20" spans="2:28" ht="135" customHeight="1" x14ac:dyDescent="0.2">
      <c r="B20" s="39" t="s">
        <v>82</v>
      </c>
      <c r="C20" s="39" t="s">
        <v>83</v>
      </c>
      <c r="D20" s="40" t="s">
        <v>94</v>
      </c>
      <c r="E20" s="41" t="s">
        <v>84</v>
      </c>
      <c r="F20" s="5" t="s">
        <v>40</v>
      </c>
      <c r="G20" s="5" t="s">
        <v>44</v>
      </c>
      <c r="H20" s="5" t="s">
        <v>41</v>
      </c>
      <c r="I20" s="5" t="s">
        <v>35</v>
      </c>
      <c r="J20" s="5" t="s">
        <v>36</v>
      </c>
      <c r="K20" s="19">
        <v>0</v>
      </c>
      <c r="L20" s="20">
        <v>2021</v>
      </c>
      <c r="M20" s="48">
        <v>0</v>
      </c>
      <c r="N20" s="48">
        <v>27</v>
      </c>
      <c r="O20" s="48">
        <v>37</v>
      </c>
      <c r="P20" s="48">
        <v>36</v>
      </c>
      <c r="Q20" s="6">
        <f t="shared" si="1"/>
        <v>100</v>
      </c>
      <c r="R20" s="33">
        <v>0</v>
      </c>
      <c r="S20" s="19">
        <v>64</v>
      </c>
      <c r="T20" s="19">
        <v>37</v>
      </c>
      <c r="U20" s="19">
        <v>1</v>
      </c>
      <c r="V20" s="17">
        <f t="shared" si="0"/>
        <v>102</v>
      </c>
      <c r="W20" s="18">
        <f t="shared" si="6"/>
        <v>0</v>
      </c>
      <c r="X20" s="18">
        <f t="shared" si="4"/>
        <v>-37</v>
      </c>
      <c r="Y20" s="18">
        <f t="shared" si="2"/>
        <v>0</v>
      </c>
      <c r="Z20" s="18">
        <f t="shared" si="5"/>
        <v>35</v>
      </c>
      <c r="AA20" s="18">
        <f t="shared" si="3"/>
        <v>-2</v>
      </c>
      <c r="AB20" s="50" t="s">
        <v>95</v>
      </c>
    </row>
    <row r="21" spans="2:28" ht="130.5" customHeight="1" x14ac:dyDescent="0.2">
      <c r="B21" s="39" t="s">
        <v>72</v>
      </c>
      <c r="C21" s="39" t="s">
        <v>62</v>
      </c>
      <c r="D21" s="40" t="s">
        <v>45</v>
      </c>
      <c r="E21" s="41" t="s">
        <v>46</v>
      </c>
      <c r="F21" s="5" t="s">
        <v>37</v>
      </c>
      <c r="G21" s="5" t="s">
        <v>38</v>
      </c>
      <c r="H21" s="5" t="s">
        <v>41</v>
      </c>
      <c r="I21" s="23" t="s">
        <v>39</v>
      </c>
      <c r="J21" s="5" t="s">
        <v>36</v>
      </c>
      <c r="K21" s="19">
        <v>0</v>
      </c>
      <c r="L21" s="20">
        <v>2021</v>
      </c>
      <c r="M21" s="21">
        <v>0</v>
      </c>
      <c r="N21" s="21">
        <v>0</v>
      </c>
      <c r="O21" s="21">
        <v>0</v>
      </c>
      <c r="P21" s="22">
        <v>100</v>
      </c>
      <c r="Q21" s="6">
        <f t="shared" si="1"/>
        <v>100</v>
      </c>
      <c r="R21" s="33">
        <v>0</v>
      </c>
      <c r="S21" s="19">
        <v>0</v>
      </c>
      <c r="T21" s="19">
        <v>0</v>
      </c>
      <c r="U21" s="19">
        <v>2</v>
      </c>
      <c r="V21" s="17">
        <f t="shared" si="0"/>
        <v>2</v>
      </c>
      <c r="W21" s="18">
        <f t="shared" si="6"/>
        <v>0</v>
      </c>
      <c r="X21" s="18">
        <f t="shared" si="4"/>
        <v>0</v>
      </c>
      <c r="Y21" s="18">
        <f t="shared" si="2"/>
        <v>0</v>
      </c>
      <c r="Z21" s="18">
        <f t="shared" si="5"/>
        <v>98</v>
      </c>
      <c r="AA21" s="18">
        <f t="shared" si="3"/>
        <v>98</v>
      </c>
      <c r="AB21" s="50" t="s">
        <v>95</v>
      </c>
    </row>
    <row r="22" spans="2:28" ht="137.25" customHeight="1" x14ac:dyDescent="0.2">
      <c r="B22" s="39" t="s">
        <v>73</v>
      </c>
      <c r="C22" s="39" t="s">
        <v>62</v>
      </c>
      <c r="D22" s="40" t="s">
        <v>85</v>
      </c>
      <c r="E22" s="41" t="s">
        <v>46</v>
      </c>
      <c r="F22" s="5" t="s">
        <v>37</v>
      </c>
      <c r="G22" s="5" t="s">
        <v>38</v>
      </c>
      <c r="H22" s="5" t="s">
        <v>41</v>
      </c>
      <c r="I22" s="5" t="s">
        <v>42</v>
      </c>
      <c r="J22" s="5" t="s">
        <v>36</v>
      </c>
      <c r="K22" s="24">
        <v>0</v>
      </c>
      <c r="L22" s="20">
        <v>2021</v>
      </c>
      <c r="M22" s="21">
        <v>0</v>
      </c>
      <c r="N22" s="21">
        <v>33</v>
      </c>
      <c r="O22" s="21">
        <v>34</v>
      </c>
      <c r="P22" s="22">
        <v>33</v>
      </c>
      <c r="Q22" s="6">
        <f t="shared" si="1"/>
        <v>100</v>
      </c>
      <c r="R22" s="33">
        <v>0</v>
      </c>
      <c r="S22" s="19">
        <v>0</v>
      </c>
      <c r="T22" s="19">
        <v>2</v>
      </c>
      <c r="U22" s="19">
        <v>1</v>
      </c>
      <c r="V22" s="17">
        <f t="shared" ref="V22:V26" si="7">SUM(R22:U22)</f>
        <v>3</v>
      </c>
      <c r="W22" s="18">
        <f t="shared" si="6"/>
        <v>0</v>
      </c>
      <c r="X22" s="18">
        <f t="shared" si="4"/>
        <v>33</v>
      </c>
      <c r="Y22" s="18">
        <f t="shared" si="2"/>
        <v>32</v>
      </c>
      <c r="Z22" s="18">
        <f t="shared" si="5"/>
        <v>32</v>
      </c>
      <c r="AA22" s="18">
        <f t="shared" si="3"/>
        <v>97</v>
      </c>
      <c r="AB22" s="50" t="s">
        <v>95</v>
      </c>
    </row>
    <row r="23" spans="2:28" ht="94.5" customHeight="1" x14ac:dyDescent="0.2">
      <c r="B23" s="39" t="s">
        <v>76</v>
      </c>
      <c r="C23" s="39" t="s">
        <v>83</v>
      </c>
      <c r="D23" s="40" t="s">
        <v>86</v>
      </c>
      <c r="E23" s="41" t="s">
        <v>47</v>
      </c>
      <c r="F23" s="5" t="s">
        <v>37</v>
      </c>
      <c r="G23" s="5" t="s">
        <v>38</v>
      </c>
      <c r="H23" s="5" t="s">
        <v>41</v>
      </c>
      <c r="I23" s="5" t="s">
        <v>42</v>
      </c>
      <c r="J23" s="25" t="s">
        <v>36</v>
      </c>
      <c r="K23" s="24">
        <v>0</v>
      </c>
      <c r="L23" s="20">
        <v>2021</v>
      </c>
      <c r="M23" s="21">
        <v>0</v>
      </c>
      <c r="N23" s="21">
        <v>0</v>
      </c>
      <c r="O23" s="21">
        <v>100</v>
      </c>
      <c r="P23" s="22">
        <v>0</v>
      </c>
      <c r="Q23" s="6">
        <f t="shared" si="1"/>
        <v>100</v>
      </c>
      <c r="R23" s="33">
        <v>0</v>
      </c>
      <c r="S23" s="19">
        <v>0</v>
      </c>
      <c r="T23" s="19">
        <v>0</v>
      </c>
      <c r="U23" s="19">
        <v>0</v>
      </c>
      <c r="V23" s="17">
        <f t="shared" si="7"/>
        <v>0</v>
      </c>
      <c r="W23" s="18">
        <f t="shared" si="6"/>
        <v>0</v>
      </c>
      <c r="X23" s="18">
        <f t="shared" si="4"/>
        <v>0</v>
      </c>
      <c r="Y23" s="18">
        <f t="shared" si="2"/>
        <v>100</v>
      </c>
      <c r="Z23" s="18">
        <f t="shared" si="5"/>
        <v>0</v>
      </c>
      <c r="AA23" s="18">
        <f t="shared" si="3"/>
        <v>100</v>
      </c>
      <c r="AB23" s="50"/>
    </row>
    <row r="24" spans="2:28" ht="132.75" customHeight="1" x14ac:dyDescent="0.2">
      <c r="B24" s="39" t="s">
        <v>87</v>
      </c>
      <c r="C24" s="39" t="s">
        <v>63</v>
      </c>
      <c r="D24" s="40" t="s">
        <v>88</v>
      </c>
      <c r="E24" s="41" t="s">
        <v>89</v>
      </c>
      <c r="F24" s="5" t="s">
        <v>37</v>
      </c>
      <c r="G24" s="5" t="s">
        <v>49</v>
      </c>
      <c r="H24" s="5" t="s">
        <v>41</v>
      </c>
      <c r="I24" s="5" t="s">
        <v>35</v>
      </c>
      <c r="J24" s="25" t="s">
        <v>36</v>
      </c>
      <c r="K24" s="24">
        <v>0</v>
      </c>
      <c r="L24" s="20">
        <v>2021</v>
      </c>
      <c r="M24" s="20">
        <v>0</v>
      </c>
      <c r="N24" s="20">
        <v>0</v>
      </c>
      <c r="O24" s="20">
        <v>50</v>
      </c>
      <c r="P24" s="20">
        <v>50</v>
      </c>
      <c r="Q24" s="6">
        <f t="shared" si="1"/>
        <v>100</v>
      </c>
      <c r="R24" s="33">
        <v>0</v>
      </c>
      <c r="S24" s="19">
        <v>0</v>
      </c>
      <c r="T24" s="19">
        <v>0</v>
      </c>
      <c r="U24" s="19">
        <v>14</v>
      </c>
      <c r="V24" s="17">
        <f t="shared" si="7"/>
        <v>14</v>
      </c>
      <c r="W24" s="18">
        <f t="shared" si="6"/>
        <v>0</v>
      </c>
      <c r="X24" s="18">
        <f t="shared" si="4"/>
        <v>0</v>
      </c>
      <c r="Y24" s="18">
        <f t="shared" si="2"/>
        <v>50</v>
      </c>
      <c r="Z24" s="18">
        <f t="shared" si="5"/>
        <v>36</v>
      </c>
      <c r="AA24" s="18">
        <f t="shared" si="3"/>
        <v>86</v>
      </c>
      <c r="AB24" s="50" t="s">
        <v>95</v>
      </c>
    </row>
    <row r="25" spans="2:28" ht="96.75" customHeight="1" x14ac:dyDescent="0.2">
      <c r="B25" s="39" t="s">
        <v>72</v>
      </c>
      <c r="C25" s="39" t="s">
        <v>64</v>
      </c>
      <c r="D25" s="40" t="s">
        <v>90</v>
      </c>
      <c r="E25" s="41" t="s">
        <v>65</v>
      </c>
      <c r="F25" s="5" t="s">
        <v>40</v>
      </c>
      <c r="G25" s="5" t="s">
        <v>38</v>
      </c>
      <c r="H25" s="5" t="s">
        <v>41</v>
      </c>
      <c r="I25" s="5" t="s">
        <v>39</v>
      </c>
      <c r="J25" s="5" t="s">
        <v>36</v>
      </c>
      <c r="K25" s="19">
        <v>0</v>
      </c>
      <c r="L25" s="20">
        <v>2021</v>
      </c>
      <c r="M25" s="21">
        <v>0</v>
      </c>
      <c r="N25" s="26">
        <v>0</v>
      </c>
      <c r="O25" s="26">
        <v>50</v>
      </c>
      <c r="P25" s="27">
        <v>50</v>
      </c>
      <c r="Q25" s="6">
        <f t="shared" si="1"/>
        <v>100</v>
      </c>
      <c r="R25" s="33">
        <v>0</v>
      </c>
      <c r="S25" s="19">
        <v>0</v>
      </c>
      <c r="T25" s="19">
        <v>0</v>
      </c>
      <c r="U25" s="19">
        <v>0</v>
      </c>
      <c r="V25" s="17">
        <f t="shared" si="7"/>
        <v>0</v>
      </c>
      <c r="W25" s="18">
        <f t="shared" si="6"/>
        <v>0</v>
      </c>
      <c r="X25" s="18">
        <f t="shared" si="4"/>
        <v>0</v>
      </c>
      <c r="Y25" s="18">
        <f t="shared" si="2"/>
        <v>50</v>
      </c>
      <c r="Z25" s="18">
        <f t="shared" si="5"/>
        <v>50</v>
      </c>
      <c r="AA25" s="18">
        <f t="shared" si="3"/>
        <v>100</v>
      </c>
      <c r="AB25" s="50"/>
    </row>
    <row r="26" spans="2:28" ht="120" customHeight="1" x14ac:dyDescent="0.2">
      <c r="B26" s="39" t="s">
        <v>73</v>
      </c>
      <c r="C26" s="42" t="s">
        <v>62</v>
      </c>
      <c r="D26" s="43" t="s">
        <v>91</v>
      </c>
      <c r="E26" s="44" t="s">
        <v>48</v>
      </c>
      <c r="F26" s="28" t="s">
        <v>37</v>
      </c>
      <c r="G26" s="28" t="s">
        <v>49</v>
      </c>
      <c r="H26" s="28" t="s">
        <v>41</v>
      </c>
      <c r="I26" s="28" t="s">
        <v>35</v>
      </c>
      <c r="J26" s="28" t="s">
        <v>50</v>
      </c>
      <c r="K26" s="29">
        <v>0</v>
      </c>
      <c r="L26" s="7">
        <v>2021</v>
      </c>
      <c r="M26" s="30">
        <v>0</v>
      </c>
      <c r="N26" s="30">
        <v>0</v>
      </c>
      <c r="O26" s="30">
        <v>50</v>
      </c>
      <c r="P26" s="31">
        <v>50</v>
      </c>
      <c r="Q26" s="8">
        <f t="shared" si="1"/>
        <v>100</v>
      </c>
      <c r="R26" s="34">
        <v>0</v>
      </c>
      <c r="S26" s="51">
        <v>0</v>
      </c>
      <c r="T26" s="51">
        <v>0</v>
      </c>
      <c r="U26" s="51">
        <v>15</v>
      </c>
      <c r="V26" s="17">
        <f t="shared" si="7"/>
        <v>15</v>
      </c>
      <c r="W26" s="18">
        <f t="shared" si="6"/>
        <v>0</v>
      </c>
      <c r="X26" s="18">
        <f t="shared" si="4"/>
        <v>0</v>
      </c>
      <c r="Y26" s="49">
        <f t="shared" si="2"/>
        <v>50</v>
      </c>
      <c r="Z26" s="18">
        <f t="shared" si="5"/>
        <v>35</v>
      </c>
      <c r="AA26" s="18">
        <f t="shared" si="3"/>
        <v>85</v>
      </c>
      <c r="AB26" s="50" t="s">
        <v>95</v>
      </c>
    </row>
    <row r="27" spans="2:28" x14ac:dyDescent="0.2">
      <c r="B27" s="9"/>
      <c r="C27" s="9"/>
      <c r="D27" s="37"/>
      <c r="E27" s="37"/>
      <c r="F27" s="9"/>
      <c r="G27" s="9"/>
      <c r="H27" s="9"/>
      <c r="I27" s="9"/>
      <c r="J27" s="9"/>
      <c r="K27" s="10"/>
      <c r="L27" s="11"/>
      <c r="M27" s="10"/>
      <c r="N27" s="10"/>
      <c r="O27" s="10"/>
      <c r="P27" s="10"/>
      <c r="Q27" s="13"/>
      <c r="R27" s="12"/>
      <c r="S27" s="12"/>
      <c r="T27" s="12"/>
      <c r="U27" s="12"/>
      <c r="V27" s="13"/>
      <c r="W27" s="13"/>
      <c r="X27" s="13"/>
      <c r="Y27" s="13"/>
      <c r="Z27" s="13"/>
      <c r="AA27" s="13"/>
    </row>
    <row r="28" spans="2:28" x14ac:dyDescent="0.2">
      <c r="B28" s="9"/>
      <c r="C28" s="9"/>
      <c r="D28" s="37"/>
      <c r="E28" s="37"/>
      <c r="F28" s="9"/>
      <c r="G28" s="9"/>
      <c r="H28" s="9"/>
      <c r="I28" s="9"/>
      <c r="J28" s="9"/>
      <c r="K28" s="10"/>
      <c r="L28" s="11"/>
      <c r="M28" s="10"/>
      <c r="N28" s="10"/>
      <c r="O28" s="10"/>
      <c r="P28" s="10"/>
      <c r="Q28" s="13"/>
      <c r="R28" s="12"/>
      <c r="S28" s="12"/>
      <c r="T28" s="12"/>
      <c r="U28" s="12"/>
      <c r="V28" s="13"/>
      <c r="W28" s="13"/>
      <c r="X28" s="13"/>
      <c r="Y28" s="13"/>
      <c r="Z28" s="13"/>
      <c r="AA28" s="13"/>
    </row>
    <row r="29" spans="2:28" x14ac:dyDescent="0.2">
      <c r="B29" s="9"/>
      <c r="C29" s="9"/>
      <c r="D29" s="37"/>
      <c r="E29" s="37"/>
      <c r="F29" s="9"/>
      <c r="G29" s="9"/>
      <c r="H29" s="9"/>
      <c r="I29" s="9"/>
      <c r="J29" s="9"/>
      <c r="K29" s="10"/>
      <c r="L29" s="11"/>
      <c r="M29" s="10"/>
      <c r="N29" s="10"/>
      <c r="O29" s="10"/>
      <c r="P29" s="10"/>
      <c r="Q29" s="13"/>
      <c r="R29" s="12"/>
      <c r="S29" s="12"/>
      <c r="T29" s="12"/>
      <c r="U29" s="12"/>
      <c r="V29" s="13"/>
      <c r="W29" s="13"/>
      <c r="X29" s="13"/>
      <c r="Y29" s="13"/>
      <c r="Z29" s="13"/>
      <c r="AA29" s="13"/>
    </row>
    <row r="33" spans="3:27" x14ac:dyDescent="0.2">
      <c r="C33" s="53" t="s">
        <v>28</v>
      </c>
      <c r="D33" s="53"/>
      <c r="E33" s="53"/>
      <c r="V33" s="53" t="s">
        <v>27</v>
      </c>
      <c r="W33" s="53"/>
      <c r="X33" s="53"/>
      <c r="Y33" s="53"/>
      <c r="Z33" s="53"/>
      <c r="AA33" s="53"/>
    </row>
    <row r="34" spans="3:27" x14ac:dyDescent="0.2">
      <c r="C34" s="75"/>
      <c r="D34" s="75"/>
      <c r="E34" s="75"/>
      <c r="V34" s="75"/>
      <c r="W34" s="75"/>
      <c r="X34" s="75"/>
      <c r="Y34" s="75"/>
      <c r="Z34" s="75"/>
      <c r="AA34" s="75"/>
    </row>
    <row r="35" spans="3:27" ht="15" customHeight="1" x14ac:dyDescent="0.2">
      <c r="C35" s="74"/>
      <c r="D35" s="74"/>
      <c r="E35" s="74"/>
      <c r="V35" s="74"/>
      <c r="W35" s="75"/>
      <c r="X35" s="75"/>
      <c r="Y35" s="75"/>
      <c r="Z35" s="75"/>
      <c r="AA35" s="75"/>
    </row>
    <row r="36" spans="3:27" x14ac:dyDescent="0.2">
      <c r="C36" s="86"/>
      <c r="D36" s="86"/>
      <c r="E36" s="86"/>
      <c r="V36" s="86"/>
      <c r="W36" s="86"/>
      <c r="X36" s="86"/>
      <c r="Y36" s="86"/>
      <c r="Z36" s="86"/>
      <c r="AA36" s="86"/>
    </row>
    <row r="37" spans="3:27" x14ac:dyDescent="0.2">
      <c r="C37" s="54" t="s">
        <v>97</v>
      </c>
      <c r="D37" s="54"/>
      <c r="E37" s="54"/>
      <c r="V37" s="54" t="s">
        <v>51</v>
      </c>
      <c r="W37" s="54"/>
      <c r="X37" s="54"/>
      <c r="Y37" s="54"/>
      <c r="Z37" s="54"/>
      <c r="AA37" s="54"/>
    </row>
    <row r="38" spans="3:27" x14ac:dyDescent="0.2">
      <c r="C38" s="75" t="s">
        <v>98</v>
      </c>
      <c r="D38" s="75"/>
      <c r="E38" s="75"/>
      <c r="V38" s="75" t="s">
        <v>52</v>
      </c>
      <c r="W38" s="75"/>
      <c r="X38" s="75"/>
      <c r="Y38" s="75"/>
      <c r="Z38" s="75"/>
      <c r="AA38" s="75"/>
    </row>
  </sheetData>
  <mergeCells count="54">
    <mergeCell ref="C38:E38"/>
    <mergeCell ref="V38:AA38"/>
    <mergeCell ref="V36:AA36"/>
    <mergeCell ref="C35:E35"/>
    <mergeCell ref="C34:E34"/>
    <mergeCell ref="C36:E36"/>
    <mergeCell ref="B9:C9"/>
    <mergeCell ref="V35:AA35"/>
    <mergeCell ref="V34:AA34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5:AB5"/>
    <mergeCell ref="C33:E33"/>
    <mergeCell ref="C37:E37"/>
    <mergeCell ref="V33:AA33"/>
    <mergeCell ref="V37:AA37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8" fitToHeight="0" orientation="landscape" horizontalDpi="4294967293" verticalDpi="0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2022-12-28T23:11:36Z</cp:lastPrinted>
  <dcterms:created xsi:type="dcterms:W3CDTF">2022-03-16T15:19:28Z</dcterms:created>
  <dcterms:modified xsi:type="dcterms:W3CDTF">2023-01-11T23:08:43Z</dcterms:modified>
</cp:coreProperties>
</file>