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650"/>
  </bookViews>
  <sheets>
    <sheet name="Informe Trimestral 108" sheetId="2" r:id="rId1"/>
  </sheets>
  <definedNames>
    <definedName name="_xlnm.Print_Area" localSheetId="0">'Informe Trimestral 108'!$A$1:$AC$96</definedName>
    <definedName name="_xlnm.Print_Titles" localSheetId="0">'Informe Trimestral 108'!$1:$13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85" i="2" l="1"/>
  <c r="W85" i="2"/>
  <c r="Q85" i="2"/>
  <c r="Z85" i="2"/>
  <c r="Y85" i="2"/>
  <c r="X85" i="2"/>
  <c r="V84" i="2"/>
  <c r="W84" i="2"/>
  <c r="Q84" i="2"/>
  <c r="Z84" i="2"/>
  <c r="Y84" i="2"/>
  <c r="X84" i="2"/>
  <c r="V83" i="2"/>
  <c r="W83" i="2"/>
  <c r="Q83" i="2"/>
  <c r="Z83" i="2"/>
  <c r="Y83" i="2"/>
  <c r="X83" i="2"/>
  <c r="V82" i="2"/>
  <c r="W82" i="2"/>
  <c r="Q82" i="2"/>
  <c r="Z82" i="2"/>
  <c r="Y82" i="2"/>
  <c r="X82" i="2"/>
  <c r="V81" i="2"/>
  <c r="W81" i="2"/>
  <c r="Q81" i="2"/>
  <c r="Z81" i="2"/>
  <c r="Y81" i="2"/>
  <c r="X81" i="2"/>
  <c r="V80" i="2"/>
  <c r="W80" i="2"/>
  <c r="Q80" i="2"/>
  <c r="Z80" i="2"/>
  <c r="Y80" i="2"/>
  <c r="X80" i="2"/>
  <c r="V79" i="2"/>
  <c r="W79" i="2"/>
  <c r="Q79" i="2"/>
  <c r="Z79" i="2"/>
  <c r="Y79" i="2"/>
  <c r="X79" i="2"/>
  <c r="V78" i="2"/>
  <c r="W78" i="2"/>
  <c r="Q78" i="2"/>
  <c r="Z78" i="2"/>
  <c r="Y78" i="2"/>
  <c r="X78" i="2"/>
  <c r="V77" i="2"/>
  <c r="W77" i="2"/>
  <c r="Q77" i="2"/>
  <c r="Z77" i="2"/>
  <c r="Y77" i="2"/>
  <c r="X77" i="2"/>
  <c r="V76" i="2"/>
  <c r="W76" i="2"/>
  <c r="Q76" i="2"/>
  <c r="Z76" i="2"/>
  <c r="Y76" i="2"/>
  <c r="X76" i="2"/>
  <c r="V75" i="2"/>
  <c r="W75" i="2"/>
  <c r="Q75" i="2"/>
  <c r="Z75" i="2"/>
  <c r="Y75" i="2"/>
  <c r="X75" i="2"/>
  <c r="V74" i="2"/>
  <c r="W74" i="2"/>
  <c r="Q74" i="2"/>
  <c r="Z74" i="2"/>
  <c r="Y74" i="2"/>
  <c r="X74" i="2"/>
  <c r="V73" i="2"/>
  <c r="W73" i="2"/>
  <c r="Q73" i="2"/>
  <c r="Z73" i="2"/>
  <c r="Y73" i="2"/>
  <c r="X73" i="2"/>
  <c r="V72" i="2"/>
  <c r="W72" i="2"/>
  <c r="Q72" i="2"/>
  <c r="Z72" i="2"/>
  <c r="Y72" i="2"/>
  <c r="X72" i="2"/>
  <c r="V71" i="2"/>
  <c r="W71" i="2"/>
  <c r="Q71" i="2"/>
  <c r="Z71" i="2"/>
  <c r="Y71" i="2"/>
  <c r="X71" i="2"/>
  <c r="V70" i="2"/>
  <c r="W70" i="2"/>
  <c r="Q70" i="2"/>
  <c r="Z70" i="2"/>
  <c r="Y70" i="2"/>
  <c r="X70" i="2"/>
  <c r="V69" i="2"/>
  <c r="W69" i="2"/>
  <c r="Q69" i="2"/>
  <c r="Z69" i="2"/>
  <c r="Y69" i="2"/>
  <c r="X69" i="2"/>
  <c r="V68" i="2"/>
  <c r="W68" i="2"/>
  <c r="Q68" i="2"/>
  <c r="Z68" i="2"/>
  <c r="Y68" i="2"/>
  <c r="X68" i="2"/>
  <c r="V67" i="2"/>
  <c r="W67" i="2"/>
  <c r="Q67" i="2"/>
  <c r="Z67" i="2"/>
  <c r="Y67" i="2"/>
  <c r="X67" i="2"/>
  <c r="V66" i="2"/>
  <c r="W66" i="2"/>
  <c r="Q66" i="2"/>
  <c r="Z66" i="2"/>
  <c r="Y66" i="2"/>
  <c r="X66" i="2"/>
  <c r="V65" i="2"/>
  <c r="W65" i="2"/>
  <c r="Q65" i="2"/>
  <c r="Z65" i="2"/>
  <c r="Y65" i="2"/>
  <c r="X65" i="2"/>
  <c r="V64" i="2"/>
  <c r="W64" i="2"/>
  <c r="Q64" i="2"/>
  <c r="Z64" i="2"/>
  <c r="Y64" i="2"/>
  <c r="X64" i="2"/>
  <c r="V63" i="2"/>
  <c r="W63" i="2"/>
  <c r="Q63" i="2"/>
  <c r="Z63" i="2"/>
  <c r="Y63" i="2"/>
  <c r="X63" i="2"/>
  <c r="V62" i="2"/>
  <c r="W62" i="2"/>
  <c r="Q62" i="2"/>
  <c r="Z62" i="2"/>
  <c r="Y62" i="2"/>
  <c r="X62" i="2"/>
  <c r="V61" i="2"/>
  <c r="W61" i="2"/>
  <c r="Q61" i="2"/>
  <c r="Z61" i="2"/>
  <c r="Y61" i="2"/>
  <c r="X61" i="2"/>
  <c r="V60" i="2"/>
  <c r="W60" i="2"/>
  <c r="Q60" i="2"/>
  <c r="Z60" i="2"/>
  <c r="Y60" i="2"/>
  <c r="X60" i="2"/>
  <c r="V59" i="2"/>
  <c r="W59" i="2"/>
  <c r="Q59" i="2"/>
  <c r="Z59" i="2"/>
  <c r="Y59" i="2"/>
  <c r="X59" i="2"/>
  <c r="V58" i="2"/>
  <c r="W58" i="2"/>
  <c r="Q58" i="2"/>
  <c r="Z58" i="2"/>
  <c r="Y58" i="2"/>
  <c r="X58" i="2"/>
  <c r="V57" i="2"/>
  <c r="W57" i="2"/>
  <c r="Q57" i="2"/>
  <c r="Z57" i="2"/>
  <c r="Y57" i="2"/>
  <c r="X57" i="2"/>
  <c r="V56" i="2"/>
  <c r="W56" i="2"/>
  <c r="Q56" i="2"/>
  <c r="Z56" i="2"/>
  <c r="Y56" i="2"/>
  <c r="X56" i="2"/>
  <c r="V55" i="2"/>
  <c r="W55" i="2"/>
  <c r="Q55" i="2"/>
  <c r="Z55" i="2"/>
  <c r="Y55" i="2"/>
  <c r="X55" i="2"/>
  <c r="V54" i="2"/>
  <c r="W54" i="2"/>
  <c r="Q54" i="2"/>
  <c r="Z54" i="2"/>
  <c r="Y54" i="2"/>
  <c r="X54" i="2"/>
  <c r="V53" i="2"/>
  <c r="W53" i="2"/>
  <c r="Q53" i="2"/>
  <c r="Z53" i="2"/>
  <c r="Y53" i="2"/>
  <c r="X53" i="2"/>
  <c r="V52" i="2"/>
  <c r="W52" i="2"/>
  <c r="Q52" i="2"/>
  <c r="Z52" i="2"/>
  <c r="Y52" i="2"/>
  <c r="X52" i="2"/>
  <c r="V51" i="2"/>
  <c r="W51" i="2"/>
  <c r="Q51" i="2"/>
  <c r="Z51" i="2"/>
  <c r="Y51" i="2"/>
  <c r="X51" i="2"/>
  <c r="V50" i="2"/>
  <c r="W50" i="2"/>
  <c r="Q50" i="2"/>
  <c r="Z50" i="2"/>
  <c r="Y50" i="2"/>
  <c r="X50" i="2"/>
  <c r="V49" i="2"/>
  <c r="W49" i="2"/>
  <c r="Q49" i="2"/>
  <c r="Z49" i="2"/>
  <c r="Y49" i="2"/>
  <c r="X49" i="2"/>
  <c r="V48" i="2"/>
  <c r="W48" i="2"/>
  <c r="Q48" i="2"/>
  <c r="Z48" i="2"/>
  <c r="Y48" i="2"/>
  <c r="X48" i="2"/>
  <c r="V47" i="2"/>
  <c r="W47" i="2"/>
  <c r="Q47" i="2"/>
  <c r="Z47" i="2"/>
  <c r="Y47" i="2"/>
  <c r="X47" i="2"/>
  <c r="V46" i="2"/>
  <c r="W46" i="2"/>
  <c r="Q46" i="2"/>
  <c r="Z46" i="2"/>
  <c r="Y46" i="2"/>
  <c r="X46" i="2"/>
  <c r="V45" i="2"/>
  <c r="W45" i="2"/>
  <c r="Q45" i="2"/>
  <c r="Z45" i="2"/>
  <c r="Y45" i="2"/>
  <c r="X45" i="2"/>
  <c r="V44" i="2"/>
  <c r="W44" i="2"/>
  <c r="Q44" i="2"/>
  <c r="Z44" i="2"/>
  <c r="Y44" i="2"/>
  <c r="X44" i="2"/>
  <c r="V43" i="2"/>
  <c r="W43" i="2"/>
  <c r="Q43" i="2"/>
  <c r="Z43" i="2"/>
  <c r="Y43" i="2"/>
  <c r="X43" i="2"/>
  <c r="V42" i="2"/>
  <c r="W42" i="2"/>
  <c r="Q42" i="2"/>
  <c r="Z42" i="2"/>
  <c r="Y42" i="2"/>
  <c r="X42" i="2"/>
  <c r="V41" i="2"/>
  <c r="W41" i="2"/>
  <c r="Q41" i="2"/>
  <c r="Z41" i="2"/>
  <c r="Y41" i="2"/>
  <c r="X41" i="2"/>
  <c r="V40" i="2"/>
  <c r="W40" i="2"/>
  <c r="Q40" i="2"/>
  <c r="Z40" i="2"/>
  <c r="Y40" i="2"/>
  <c r="X40" i="2"/>
  <c r="V39" i="2"/>
  <c r="W39" i="2"/>
  <c r="Q39" i="2"/>
  <c r="Z39" i="2"/>
  <c r="Y39" i="2"/>
  <c r="X39" i="2"/>
  <c r="V38" i="2"/>
  <c r="W38" i="2"/>
  <c r="Q38" i="2"/>
  <c r="Z38" i="2"/>
  <c r="Y38" i="2"/>
  <c r="X38" i="2"/>
  <c r="V37" i="2"/>
  <c r="W37" i="2"/>
  <c r="Q37" i="2"/>
  <c r="Z37" i="2"/>
  <c r="Y37" i="2"/>
  <c r="X37" i="2"/>
  <c r="V36" i="2"/>
  <c r="W36" i="2"/>
  <c r="Q36" i="2"/>
  <c r="Z36" i="2"/>
  <c r="Y36" i="2"/>
  <c r="X36" i="2"/>
  <c r="V35" i="2"/>
  <c r="W35" i="2"/>
  <c r="Q35" i="2"/>
  <c r="Z35" i="2"/>
  <c r="Y35" i="2"/>
  <c r="X35" i="2"/>
  <c r="V34" i="2"/>
  <c r="W34" i="2"/>
  <c r="Q34" i="2"/>
  <c r="Z34" i="2"/>
  <c r="Y34" i="2"/>
  <c r="X34" i="2"/>
  <c r="V33" i="2"/>
  <c r="W33" i="2"/>
  <c r="Q33" i="2"/>
  <c r="Z33" i="2"/>
  <c r="Y33" i="2"/>
  <c r="X33" i="2"/>
  <c r="V32" i="2"/>
  <c r="W32" i="2"/>
  <c r="Q32" i="2"/>
  <c r="Z32" i="2"/>
  <c r="Y32" i="2"/>
  <c r="X32" i="2"/>
  <c r="V31" i="2"/>
  <c r="W31" i="2"/>
  <c r="Q31" i="2"/>
  <c r="Z31" i="2"/>
  <c r="Y31" i="2"/>
  <c r="X31" i="2"/>
  <c r="V30" i="2"/>
  <c r="W30" i="2"/>
  <c r="Q30" i="2"/>
  <c r="Z30" i="2"/>
  <c r="Y30" i="2"/>
  <c r="X30" i="2"/>
  <c r="AA78" i="2" l="1"/>
  <c r="AA79" i="2"/>
  <c r="AA80" i="2"/>
  <c r="AA81" i="2"/>
  <c r="AA82" i="2"/>
  <c r="AA83" i="2"/>
  <c r="AA84" i="2"/>
  <c r="AA85" i="2"/>
  <c r="AA38" i="2"/>
  <c r="AA39" i="2"/>
  <c r="AA42" i="2"/>
  <c r="AA43" i="2"/>
  <c r="AA47" i="2"/>
  <c r="AA50" i="2"/>
  <c r="AA53" i="2"/>
  <c r="AA55" i="2"/>
  <c r="AA56" i="2"/>
  <c r="AA76" i="2"/>
  <c r="AA77" i="2"/>
  <c r="AA48" i="2"/>
  <c r="AA49" i="2"/>
  <c r="AA54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30" i="2"/>
  <c r="AA31" i="2"/>
  <c r="AA32" i="2"/>
  <c r="AA33" i="2"/>
  <c r="AA34" i="2"/>
  <c r="AA35" i="2"/>
  <c r="AA36" i="2"/>
  <c r="AA37" i="2"/>
  <c r="AA40" i="2"/>
  <c r="AA41" i="2"/>
  <c r="AA44" i="2"/>
  <c r="AA45" i="2"/>
  <c r="AA46" i="2"/>
  <c r="AA51" i="2"/>
  <c r="AA52" i="2"/>
  <c r="W15" i="2"/>
  <c r="X15" i="2"/>
  <c r="Y15" i="2"/>
  <c r="Z15" i="2"/>
  <c r="W16" i="2"/>
  <c r="X16" i="2"/>
  <c r="Y16" i="2"/>
  <c r="Z16" i="2"/>
  <c r="W17" i="2"/>
  <c r="X17" i="2"/>
  <c r="Y17" i="2"/>
  <c r="Z17" i="2"/>
  <c r="W18" i="2"/>
  <c r="X18" i="2"/>
  <c r="Y18" i="2"/>
  <c r="Z18" i="2"/>
  <c r="W19" i="2"/>
  <c r="X19" i="2"/>
  <c r="Y19" i="2"/>
  <c r="Z19" i="2"/>
  <c r="W20" i="2"/>
  <c r="X20" i="2"/>
  <c r="Y20" i="2"/>
  <c r="Z20" i="2"/>
  <c r="W21" i="2"/>
  <c r="X21" i="2"/>
  <c r="Y21" i="2"/>
  <c r="Z21" i="2"/>
  <c r="W22" i="2"/>
  <c r="X22" i="2"/>
  <c r="Y22" i="2"/>
  <c r="Z22" i="2"/>
  <c r="W23" i="2"/>
  <c r="X23" i="2"/>
  <c r="Y23" i="2"/>
  <c r="Z23" i="2"/>
  <c r="W24" i="2"/>
  <c r="X24" i="2"/>
  <c r="Y24" i="2"/>
  <c r="Z24" i="2"/>
  <c r="W25" i="2"/>
  <c r="X25" i="2"/>
  <c r="Y25" i="2"/>
  <c r="Z25" i="2"/>
  <c r="W26" i="2"/>
  <c r="X26" i="2"/>
  <c r="Y26" i="2"/>
  <c r="Z26" i="2"/>
  <c r="W27" i="2"/>
  <c r="X27" i="2"/>
  <c r="Y27" i="2"/>
  <c r="Z27" i="2"/>
  <c r="W28" i="2"/>
  <c r="X28" i="2"/>
  <c r="Y28" i="2"/>
  <c r="Z28" i="2"/>
  <c r="W29" i="2"/>
  <c r="X29" i="2"/>
  <c r="Y29" i="2"/>
  <c r="Z29" i="2"/>
  <c r="X14" i="2"/>
  <c r="Y14" i="2"/>
  <c r="Z14" i="2"/>
  <c r="W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14" i="2"/>
  <c r="AA14" i="2" l="1"/>
  <c r="AA28" i="2"/>
  <c r="AA24" i="2"/>
  <c r="AA20" i="2"/>
  <c r="AA18" i="2"/>
  <c r="AA15" i="2"/>
  <c r="AA16" i="2"/>
  <c r="AA26" i="2"/>
  <c r="AA22" i="2"/>
  <c r="AA17" i="2"/>
  <c r="AA29" i="2"/>
  <c r="AA25" i="2"/>
  <c r="AA21" i="2"/>
  <c r="AA27" i="2"/>
  <c r="AA23" i="2"/>
  <c r="AA19" i="2"/>
</calcChain>
</file>

<file path=xl/sharedStrings.xml><?xml version="1.0" encoding="utf-8"?>
<sst xmlns="http://schemas.openxmlformats.org/spreadsheetml/2006/main" count="759" uniqueCount="353">
  <si>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</si>
  <si>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</si>
  <si>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</si>
  <si>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</si>
  <si>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</si>
  <si>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</si>
  <si>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</si>
  <si>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</si>
  <si>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</si>
  <si>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</si>
  <si>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</si>
  <si>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</si>
  <si>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</si>
  <si>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</si>
  <si>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</si>
  <si>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</si>
  <si>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</si>
  <si>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</si>
  <si>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</si>
  <si>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</si>
  <si>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</si>
  <si>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</si>
  <si>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</si>
  <si>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</si>
  <si>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</si>
  <si>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</si>
  <si>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</si>
  <si>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</si>
  <si>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</si>
  <si>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</si>
  <si>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</si>
  <si>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</si>
  <si>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</si>
  <si>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</si>
  <si>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Instituto Municipal de la Mujer</t>
  </si>
  <si>
    <t>108 Igualdad y equidad de género</t>
  </si>
  <si>
    <t>Porcentaje</t>
  </si>
  <si>
    <t>De gestión</t>
  </si>
  <si>
    <t>Eficacia</t>
  </si>
  <si>
    <t>Trimestral</t>
  </si>
  <si>
    <t>Ascendente</t>
  </si>
  <si>
    <t>Mensual</t>
  </si>
  <si>
    <t>Mide el número de mecanismos de denuncia que castiguen el acoso y violencia contra las mujeres en las dependencias municipales</t>
  </si>
  <si>
    <t>Descendente</t>
  </si>
  <si>
    <t>Pilar Barzalobre Aragón
Jefa del Depto. De Institucionalización 
de la Perspectiva de Género</t>
  </si>
  <si>
    <t>Brenda Elizabeth Domínguez Enciso
Directora del Instittuto Municipal de la Mujer</t>
  </si>
  <si>
    <t>Estratégico</t>
  </si>
  <si>
    <t>Están integrados por las actividades del componente</t>
  </si>
  <si>
    <t>Porcentaje de desarrollo económico realizado</t>
  </si>
  <si>
    <t>Impulso al desarrollo económico de las mujeres y su acceso al trabajo remunerado en igualdad de condiciones con los hombres</t>
  </si>
  <si>
    <t>Porcentaje de cooperativas impulsadas</t>
  </si>
  <si>
    <t>Impulsar la generación de asociaciones, cooperativas e integración de colectivos entre mujeres para su fortalecimiento económico.</t>
  </si>
  <si>
    <t>Porcentaje de bolsas de trabajo creadas y difundidas</t>
  </si>
  <si>
    <t>Crear y difundir bolsas de trabajo para mujeres</t>
  </si>
  <si>
    <t>Porcentaje de actividades realizadas</t>
  </si>
  <si>
    <t>Coadyuvar al desarrollo de capacidades educativas, gerenciales, económicas y comerciales de mujeres.</t>
  </si>
  <si>
    <t>Impulsar proyectos productivos, ambientales y de servicios para la mejora de las condiciones económicas de las mujeres.</t>
  </si>
  <si>
    <t>Porcentaje de proyectos impulsados</t>
  </si>
  <si>
    <t>Porcentaje de ventanillas aperturadas</t>
  </si>
  <si>
    <t>Abrir ventanillas especiales para facilitar a las mujeres y sus organizaciones la realización de trámites encaminados a la generación de ingresos y recursos propios.</t>
  </si>
  <si>
    <t xml:space="preserve">Porcentaje de acciones y mecanismos realizados </t>
  </si>
  <si>
    <t>Impulso de acciones y mecanismos para el acceso de las mujeres al trabajo remunerado en igualdad de condiciones que los hombres.</t>
  </si>
  <si>
    <t>Porcentaje de normatividad fortalecida</t>
  </si>
  <si>
    <t>Fortalecer la normatividad municipal para asegurar las mismas oportunidades de crecimiento laboral para mujeres y hombres, y la homologación de salarios</t>
  </si>
  <si>
    <t>Porcentaje de acciones de difusión</t>
  </si>
  <si>
    <t>Difundir información sobre los derechos laborales de las mujeres para el acceso a las mismas oportunidades y salarios que los hombres.</t>
  </si>
  <si>
    <t>Porcentaje de acuerdos realizados</t>
  </si>
  <si>
    <t>Crear acuerdos con el sector empresarial para que trabajen bajo esquemas de igualdad laboral entre mujeres y hombres.</t>
  </si>
  <si>
    <t>Porcentaje de acciones realizadas</t>
  </si>
  <si>
    <t>Fomento de acciones para mejorar las condiciones de las mujeres que laboran en trabajos informales.</t>
  </si>
  <si>
    <t>Porcentaje de fideicomisos o fondos diseñados</t>
  </si>
  <si>
    <t>Diseñar fideicomiso o fondos especiales de ayuda para las mujeres que laboren en trabajos informales</t>
  </si>
  <si>
    <t>Porcentaje de información difundida</t>
  </si>
  <si>
    <t>Difundir información sobre los derechos laborales y la importancia de regular los empleos informales</t>
  </si>
  <si>
    <t>Porcentaje de asesorías brindadas</t>
  </si>
  <si>
    <t>Brindar asesoría jurídica a mujeres que se encuentran en empleos informales para hacer efectivos sus derechos laborales.</t>
  </si>
  <si>
    <t>Porcentaje de cursos impartidos</t>
  </si>
  <si>
    <t xml:space="preserve">Impartir cursos sobre la prevención de embarazo en niñas y adolescentes y sobre una maternidad y paternidad responsable. </t>
  </si>
  <si>
    <t>Porcentaje de campañas realizadas</t>
  </si>
  <si>
    <t>Crear conciencia sobre la importancia de la prevención del embarazo en niñas y adolescentes a través de campañas masivas de comunicación</t>
  </si>
  <si>
    <t>Porcentaje de foros realizados</t>
  </si>
  <si>
    <t>Realizar foros en instituciones escolares para la prevención de embarazo en niñas y adolescentes.</t>
  </si>
  <si>
    <t>Porcentaje de talleres realizados</t>
  </si>
  <si>
    <t>Porcentaje de acciones ejecutadas</t>
  </si>
  <si>
    <t>Coordinación de acciones interinstitucionales e intersectoriales para prevenir y, atender el embarazo en niñas y adolescentes a nivel metropolitano</t>
  </si>
  <si>
    <t xml:space="preserve">Realizar talleres sobre educación sexual en instituciones escolares dirigidos a maestras/os, alumnas/os, madres y padres de familia. </t>
  </si>
  <si>
    <t>Coordinar acciones interinstitucionales e intersectoriales entre municipios y estado para facilitar el acceso de métodos anticonceptivos de manera anónima y gratuita a población infantil y juvenil a partir de los 12 años.</t>
  </si>
  <si>
    <t>Fortalecer a las instancias de salud de la zona metropolitana para la asesoría y atención de la población infantil y juvenil para la prevención de embarazos, de manera eficiente, con calidad y calidez</t>
  </si>
  <si>
    <t>Porcentaje de alianzas realizadas</t>
  </si>
  <si>
    <t>Realizar alianzas estratégicas para la concientización sobre la prevención de embarazos en niñas y adolescentes.</t>
  </si>
  <si>
    <t>Porcentaje de vinculaciones realizadas</t>
  </si>
  <si>
    <t>Vincular acciones de las instancias municipales, estatales y federales para el fortalecimiento de programas para la prevención de embarazos en niñas y adolescentes</t>
  </si>
  <si>
    <t>Porcentaje de acciones fortalecidas</t>
  </si>
  <si>
    <t>Fortalecimiento de la atención integral de la salud de las mujeres</t>
  </si>
  <si>
    <t>Porcentaje de fortalecimiento realizado</t>
  </si>
  <si>
    <t>Fortalecer a la Clínica de la Mujer para ampliar sus servicios y capacidad de atención.</t>
  </si>
  <si>
    <t>Porcentaje de políticas impulsadas</t>
  </si>
  <si>
    <t>Impulsar políticas de prevención y atención a mujeres que padezcan VIH Sida y alcoholismo</t>
  </si>
  <si>
    <t>Realizar alianzas interinstitucionales e intermunicipales para ampliar la atención de salud integral a las mujeres.</t>
  </si>
  <si>
    <t>Porcentaje de acciones impulsadas</t>
  </si>
  <si>
    <t>Impulso de acciones para facilitar el desarrollo de mujeres jefas de familia, mujeres trabajadoras (incluyendo a trabajadoras del hogar), creando condiciones que les ayuden a la disminución de sus cargas de trabajo y les brinden estabilidad</t>
  </si>
  <si>
    <t>Porcentaje de grupos impulsados</t>
  </si>
  <si>
    <t>Impulsar la creación de grupos de auto apoyo o espacios para el cuidado de personas adultas/os mayores y enfermas con enfoque de género, en barrios y colonias</t>
  </si>
  <si>
    <t>Impulsar comedores comunitarios en zonas con vulnerabilidad económica.</t>
  </si>
  <si>
    <t>Porcentaje de programas impulsados</t>
  </si>
  <si>
    <t>Impulsar programas especiales para mujeres con trato preferencial y descuentos especiales que les ayuden a aligerar la presión económica y optimizar su tiempo</t>
  </si>
  <si>
    <t>Impulso a la equidad en funciones, responsabilidad y salarios entre mujeres y hombres</t>
  </si>
  <si>
    <t>Porcentaje de normatividad aprobada</t>
  </si>
  <si>
    <t>Reformar y adicionar  la normatividad que regulan la vinculación laboral de mujeres y hombres, como empleados y trabajadores del H. Ayuntamiento de Oaxaca de Juárez</t>
  </si>
  <si>
    <t>Porcentaje de espacios creados</t>
  </si>
  <si>
    <t>Crear espacios lactantes en todas las dependencias y oficinas municipales.</t>
  </si>
  <si>
    <t>Porcentaje de promoción realizado</t>
  </si>
  <si>
    <t>Promover a mujeres a puestos directivos en igualdad de condiciones, sobre todo en las Direcciones de Seguridad y Tránsito Municipales.</t>
  </si>
  <si>
    <t>Promoción para la eliminación de la violencia laboral hacia las mujeres</t>
  </si>
  <si>
    <t>Realizar una campaña de comunicación en todas las instancias municipales en contra del acoso laboral y violencia hacia las mujeres, que incluya un decálogo de principios de la política municipal para la Igualdad y Equidad de género</t>
  </si>
  <si>
    <t>Porcentaje de campaña realizado</t>
  </si>
  <si>
    <t>Porcentaje de mecanismos de denuncia creados</t>
  </si>
  <si>
    <t>Porcentaje de fomento realizado</t>
  </si>
  <si>
    <t>Fomentar la cultura de la denuncia por acoso sexual y violencia hacia las mujeres.</t>
  </si>
  <si>
    <t>Porcentaje de política cero implementada</t>
  </si>
  <si>
    <t>Implementar una política tolerancia cero al acoso sexual y violencia hacia las mujeres.</t>
  </si>
  <si>
    <t>Porcentaje de prevención y combate ejecutado</t>
  </si>
  <si>
    <t xml:space="preserve">Prevención y combate a la violencia por razones de género </t>
  </si>
  <si>
    <t>Porcentaje de Consejo Instalado</t>
  </si>
  <si>
    <t>Instalar  el Consejo Municipal de Prevención y Erradicación de la Violencia contra las Mujeres.</t>
  </si>
  <si>
    <t>Porcentaje de plan implementado</t>
  </si>
  <si>
    <t xml:space="preserve">Implementar un Plan de Movilidad Segura para Mujeres que evite el acoso y ataques sexuales en las calles, espacios públicos y medios de transporte. </t>
  </si>
  <si>
    <t>Porcentaje de cuadrillas creadas</t>
  </si>
  <si>
    <t>Crear cuadrillas itinerantes que brinden información sobre feminismos, sexualidad, salud sexual y reproductiva, dirigido a niñas y mujeres adolescentes de barrios y colonias de la periferia del municipio.</t>
  </si>
  <si>
    <t>Impartir cursos de Derecho sobre Igualdad de Derechos y Obligaciones de maternidad y paternidad.</t>
  </si>
  <si>
    <t>Porcentaje de campaña realizada</t>
  </si>
  <si>
    <t xml:space="preserve">Crear conciencia sobre la igualdad de género y no violencia hacia las mujeres a través de campañas masivas de comunicación. </t>
  </si>
  <si>
    <t>Realizar foros en instituciones escolares para adolescentes sobre la igualdad de género y cómo evitar violencias en relaciones sentimentales.</t>
  </si>
  <si>
    <t>Realizar talleres sobre violencia por razón de género en instituciones escolares dirigidos a maestras/os, alumnas/os, madres y padres de familia.</t>
  </si>
  <si>
    <t>Porcentaje de coordinación ejecutado</t>
  </si>
  <si>
    <t>Coordinación de acciones interinstitucionales e intersectoriales para prevenir, atender, sancionar y erradicar la violencia contra las mujeres y la desigualdad de género en el municipio de Oaxaca de Juárez</t>
  </si>
  <si>
    <t>Porcentaje de alianzas estratégicas realizadas</t>
  </si>
  <si>
    <t>Realizar alianzas estratégicas para la sensibilización en temas de equidad de género, prevención de la violencia y seguridad para mujeres.</t>
  </si>
  <si>
    <t>Porcentaje de vinculación realizado</t>
  </si>
  <si>
    <t>Vincular acciones de las instancias municipales, estatales y federales para el fortalecimiento de programas para la igualdad entre mujeres y hombres, y el goce efectivo de los derechos de las mujeres.</t>
  </si>
  <si>
    <t>Garantizar la aplicación efectiva de la Ley Estatal de Acceso de las Mujeres a una Vida Libre de Violencia de Género, realizando acciones conjuntas con instituciones estatales y federales</t>
  </si>
  <si>
    <t>Porcentaje de procesos de vinculación realizado</t>
  </si>
  <si>
    <t>Generar procesos de vinculación con instancias internacionales para fortalecer la política municipal en la materia.</t>
  </si>
  <si>
    <t>Porcentaje de transversalización realizado</t>
  </si>
  <si>
    <t>Transversalización de la perspectiva de género en la normatividad y política municipal</t>
  </si>
  <si>
    <t>Porcentaje de normatividad actualizada</t>
  </si>
  <si>
    <t>Actualizar la normatividad municipal incorporando la perspectiva de género en todos los instrumentos, políticas, planes y programas municipales.</t>
  </si>
  <si>
    <t>Porcentaje de difusión realizado</t>
  </si>
  <si>
    <t>Difundir la normatividad municipal con enfoque de género en las unidades administrativas del Ayuntamiento, así como en agencias y colonias del municipio</t>
  </si>
  <si>
    <t>Porcentaje de seguimiento y evaluación implementado</t>
  </si>
  <si>
    <t>Garantizar el cumplimiento de la normatividad a través de un sistema de revisión, seguimiento y evaluación, que cuente con línea base e indicadores.</t>
  </si>
  <si>
    <t>Porcentaje de espacios consolidados</t>
  </si>
  <si>
    <t>Consolidar espacios dignos y seguros para las mujeres que sufren violencia y para sus hijas/os, con atención que les permita una recuperación física, psíquica y económica para participar en la vida privada, pública y social</t>
  </si>
  <si>
    <t>Vincular a todas las instancias municipales metropolitanas y estatales de servicio y atención a las mujeres.</t>
  </si>
  <si>
    <t>Generar acciones institucionales para la prevención y atención a sobrevivientes de la violencia de género.</t>
  </si>
  <si>
    <t>Atender y proteger a mujeres y niñas en situación de violencia</t>
  </si>
  <si>
    <t>Porcentaje de observatorio creado</t>
  </si>
  <si>
    <t>Crear un Observatorio de la Violencia contra las Mujeres, con la participación de un comité ciudadano y la colaboración de organizaciones de mujeres.</t>
  </si>
  <si>
    <t>Porcentaje de red creada</t>
  </si>
  <si>
    <t>Crear una Red de Redes en colonias y barrios del municipio para difundir y desarrollar programas que combatan todo tipo de violencia contra las mujeres</t>
  </si>
  <si>
    <t>Porcentaje de mecanismo generado</t>
  </si>
  <si>
    <t>Generar un mecanismo para la localización de mujeres y niñas/os desaparecidos</t>
  </si>
  <si>
    <t>Porcentaje de servicios proveídos</t>
  </si>
  <si>
    <t>Proveer servicios de asistencia jurídica, psicológica y de salud a mujeres víctimas de violencia.</t>
  </si>
  <si>
    <t>Porcentaje de herramienta diseñada</t>
  </si>
  <si>
    <t xml:space="preserve">Diseñar una herramienta que permita a todas las áreas evaluar los avances a la no violencia hacia las mujeres y la disminución de las brechas de género </t>
  </si>
  <si>
    <t>Porcentaje de línea base construida</t>
  </si>
  <si>
    <t xml:space="preserve">Construir la línea base sobre la condición y posición de las mujeres que habitan el municipio de Oaxaca de Juárez. </t>
  </si>
  <si>
    <t>Porcentaje de indicadores diseñados</t>
  </si>
  <si>
    <t>Diseñar los indicadores para medir las brechas de género y la violencia hacia las mujeres.</t>
  </si>
  <si>
    <t>Porcentaje de herramientas diseñadas</t>
  </si>
  <si>
    <t>Diseñar las herramientas y mecanismos necesarios para que todas las dependencias municipales sistematicen la información sobre la violencia hacia las mujeres y las desigualdades de género.</t>
  </si>
  <si>
    <t>Porcentaje de evaluación periódica realizada</t>
  </si>
  <si>
    <t>Evaluar periódicamente las políticas públicas y acciones relativas a la igualdad de género y no violencia hacia las mujeres, con base en el comportamiento de los indicadores y así poder realizar los ajustes necesarios.</t>
  </si>
  <si>
    <t>Evaluar periódicamente las políticas públicas y acciones relativas a la implementación de la alerta de género.</t>
  </si>
  <si>
    <t>Fomento a la construcción de conciencia sobre las consecuencias del embarazo en niñas y adolescentes y cómo prevenirlo</t>
  </si>
  <si>
    <t>8 Igualdad de género</t>
  </si>
  <si>
    <t xml:space="preserve">8.1 - Impulsar el desarrollo económico de las mujeres y su acceso al trabajo remunerado, en igualdad de condiciones con los hombres.
8.2  -  Contribuir en la disminución de embarazos en niñas y adolescentes del municipio.
8.3.1 - Fortalecer la atención integral de la salud de las mujeres del municipio.
8.4 - Coadyuvar a mejorar la calidad de vida de las mujeres con acciones que disminuyan sus cargas de trabajo y les permita gozar de tiempo para su atención y esparcimiento
8.5 - Garantizar la igualdad sustantiva y no violencia  hacia  las  trabajadoras  municipales,  para  el  reconocimiento,  goce y ejercicio de sus derechos humanos y laborales.
8.6 - Coadyuvar a la erradicación de la discriminación y violencia contra niñas y mujeres, generando una cultura de respeto a sus derechos.
8.7 - Fortalecer la autonomía del Instituto Municipal de la Mujer para combatir la violencia contra las mujeres y abatir las brechas de desigualdad entre mujeres y hombres en todos los ámbitos.
 8.8  -  Impulsar  un  Sistema  Integral  Municipal  de  Protección a Mujeres que viven violencia
8.9 - Operar un sistema municipal de monitoreo y evaluación de igualdad de género y no violencia hacia las mujeres.
</t>
  </si>
  <si>
    <t>Componente 1</t>
  </si>
  <si>
    <t>Actividad C1.A1</t>
  </si>
  <si>
    <t>Acciones realizadas por cien entre acciones meta</t>
  </si>
  <si>
    <t>Cooperativas impulsadas por cien entre cooperativas meta</t>
  </si>
  <si>
    <t>Actividad C1.A2</t>
  </si>
  <si>
    <t>Actividad C1.A3</t>
  </si>
  <si>
    <t>Actividad C1.A4</t>
  </si>
  <si>
    <t>Bolsas de trabajo creadas y difundidas por cien entre bolsas meta</t>
  </si>
  <si>
    <t>Actividades realizadas por cien entre Actividades programadas</t>
  </si>
  <si>
    <t>Actividad C1.A5</t>
  </si>
  <si>
    <t>Proyectos impulsados por cien entre proyectos programados</t>
  </si>
  <si>
    <t>Ventanillas aperturadas por cien entre ventanillas meta</t>
  </si>
  <si>
    <t>Componente 2</t>
  </si>
  <si>
    <t>Acciones y mecanismos realizados por cien entre acciones y mecanismos programados</t>
  </si>
  <si>
    <t>Actividad C2.A1</t>
  </si>
  <si>
    <t>Normatividad fortalecida por cien sobre normatividad programada</t>
  </si>
  <si>
    <t>Actividad C2.A2</t>
  </si>
  <si>
    <t>Acciones de difusión realizadas por cien entre acciones programadas</t>
  </si>
  <si>
    <t>Actividad C2.A3</t>
  </si>
  <si>
    <t>Acuerdos realizados por cien entre acuerdos programados</t>
  </si>
  <si>
    <t>Componente 3</t>
  </si>
  <si>
    <t>Actividad C3.A1</t>
  </si>
  <si>
    <t>Acciones realizadas por cien entre acciones programadas</t>
  </si>
  <si>
    <t>Fideicomisos o fondos diseñados por cien entre fideicomisos o fondos programados</t>
  </si>
  <si>
    <t>Actividad C3.A2</t>
  </si>
  <si>
    <t>nformación difundida por cien entre información programada</t>
  </si>
  <si>
    <t>Actividad C3.A3</t>
  </si>
  <si>
    <t>Asesorías brindadas por cien entre asesorías programadas</t>
  </si>
  <si>
    <t>Componente 4</t>
  </si>
  <si>
    <t>Actividad C4.A1</t>
  </si>
  <si>
    <t>Acciones realizadas</t>
  </si>
  <si>
    <t>Cursos impartidos</t>
  </si>
  <si>
    <t>Actividad C4.A2</t>
  </si>
  <si>
    <t>Campañas realizadas por cien sobre campañas programadas</t>
  </si>
  <si>
    <t>Actividad C4.A3</t>
  </si>
  <si>
    <t>Foros realizados por cien entre foros meta</t>
  </si>
  <si>
    <t>Actividad C4.A4</t>
  </si>
  <si>
    <t>Talleres realizados por cien entre talleres programados</t>
  </si>
  <si>
    <t>Componente 5</t>
  </si>
  <si>
    <t>Acciones ejecutadas por cien entre acciones programadas</t>
  </si>
  <si>
    <t>Actividad C5.A1</t>
  </si>
  <si>
    <t>Actividad C5.A2</t>
  </si>
  <si>
    <t>Actividad C5.A3</t>
  </si>
  <si>
    <t>Alianzas realizadas por cien entre alianzas programadas</t>
  </si>
  <si>
    <t>Actividad C5.A4</t>
  </si>
  <si>
    <t> Vinculaciones realizadas por cien entre vinculaciones programadas</t>
  </si>
  <si>
    <t>Componente 6</t>
  </si>
  <si>
    <t>Acciones fortalecidas por cien sobre acciones programadas</t>
  </si>
  <si>
    <t>Actividad C6.A1</t>
  </si>
  <si>
    <t>Fortalecimiento realizado</t>
  </si>
  <si>
    <t>Actividad C6.A2</t>
  </si>
  <si>
    <t>Políticas impulsadas</t>
  </si>
  <si>
    <t>Actividad C6.A3</t>
  </si>
  <si>
    <t>Componente 7</t>
  </si>
  <si>
    <t>Acciones impulsadas por cien entre acciones meta</t>
  </si>
  <si>
    <t>Actividad C7.A1</t>
  </si>
  <si>
    <t>Instancias fotalecidas e impulsadas por cien entre Instancias meta</t>
  </si>
  <si>
    <t>Actividad C7.A2</t>
  </si>
  <si>
    <t>Grupos impulsados por cien entre grupos meta</t>
  </si>
  <si>
    <t>Actividad C7.A3</t>
  </si>
  <si>
    <t>Comedores comunitarios impulsados por cien entre comedores comunitarios meta</t>
  </si>
  <si>
    <t>Porcentaje de Comedores comunitarios impulsados</t>
  </si>
  <si>
    <t>Componente 8</t>
  </si>
  <si>
    <t>Actividad C8.A1</t>
  </si>
  <si>
    <t>Normatividad aprobada por cien sobre normatividad meta</t>
  </si>
  <si>
    <t>Actividad C8.A2</t>
  </si>
  <si>
    <t>Espacios creados por cien sobre espacios meta</t>
  </si>
  <si>
    <t>Actividad C8.A3</t>
  </si>
  <si>
    <t>Promoción realizado por cien entre promoción meta</t>
  </si>
  <si>
    <t>Componente 9</t>
  </si>
  <si>
    <t>Actividad C9.A1</t>
  </si>
  <si>
    <t>Campaña realizada por cien entre campaña meta</t>
  </si>
  <si>
    <t>Actividad C9.A2</t>
  </si>
  <si>
    <t>Actividad C9.A3</t>
  </si>
  <si>
    <t>Actividad C9.A4</t>
  </si>
  <si>
    <t>Mecanismos de denuncia creados por cien entre mecanismos meta</t>
  </si>
  <si>
    <t>Fomento realizado</t>
  </si>
  <si>
    <t>Política cero implementada</t>
  </si>
  <si>
    <t>Componente 10</t>
  </si>
  <si>
    <t>Prevención y combate ejecutado</t>
  </si>
  <si>
    <t>Actividad C10.A1</t>
  </si>
  <si>
    <t>Consejo instalado por cien sobre acción meta</t>
  </si>
  <si>
    <t>Actividad C10.A2</t>
  </si>
  <si>
    <t>Plan implementado por cien sobre plan meta</t>
  </si>
  <si>
    <t>Actividad C10.A3</t>
  </si>
  <si>
    <t> Cuadrillas creadas por cien sobre cuadrillas meta</t>
  </si>
  <si>
    <t>Actividad C10.A4</t>
  </si>
  <si>
    <t>Cursos impartidos por cien sobre cursos programados</t>
  </si>
  <si>
    <t>Actividad C10.A5</t>
  </si>
  <si>
    <t>Campaña realizada por cien sobre campaña programada</t>
  </si>
  <si>
    <t>Actividad C10.A6</t>
  </si>
  <si>
    <t>Foros realizados por cien sobre foros programados</t>
  </si>
  <si>
    <t>Actividad C10.A7</t>
  </si>
  <si>
    <t>Talleres realizados por cien sobre talleres programados</t>
  </si>
  <si>
    <t>Componente 11</t>
  </si>
  <si>
    <t>Coordinación ejecutado por cien sobre coordinación programada</t>
  </si>
  <si>
    <t>Actividad C11.A1</t>
  </si>
  <si>
    <t>Alianzas estratégicas realizadas por cien entre alianzas programadas</t>
  </si>
  <si>
    <t>Actividad C11.A2</t>
  </si>
  <si>
    <t>Vinculación realizado por cien sobre vinculación programado</t>
  </si>
  <si>
    <t>Actividad C11.A3</t>
  </si>
  <si>
    <t>Actividad C11.A4</t>
  </si>
  <si>
    <t>Procesos de vinculación realizados por cien sobre procesos de vinculación programados</t>
  </si>
  <si>
    <t>Componente 12</t>
  </si>
  <si>
    <t>Transversalización realizado por cien entre transversalización programada</t>
  </si>
  <si>
    <t>Actividad C12.A1</t>
  </si>
  <si>
    <t>Normatividad actualizada por cien sobre normatividad meta</t>
  </si>
  <si>
    <t>Actividad C12.A2</t>
  </si>
  <si>
    <t>Difusión realizado por cien sobre difusión meta</t>
  </si>
  <si>
    <t>Actividad C12.A3</t>
  </si>
  <si>
    <t>Seguimiento y evaluación implementado por cien entre seguimiento y evaluación programado</t>
  </si>
  <si>
    <t>Componente 13</t>
  </si>
  <si>
    <t>Espacios consolidados por cien sobre espacios meta</t>
  </si>
  <si>
    <t>Actividad C13.A1</t>
  </si>
  <si>
    <t>Porcentaje de acciones realizado</t>
  </si>
  <si>
    <t>acciones de prevencion y atención realizadas/acciones programadas</t>
  </si>
  <si>
    <t>Actividad C13.A2</t>
  </si>
  <si>
    <t>Porcentaje devinculación realizada</t>
  </si>
  <si>
    <t>Componente 14</t>
  </si>
  <si>
    <t>Actividad C14.A1</t>
  </si>
  <si>
    <t>Atención realizada por cien sobre atención meta</t>
  </si>
  <si>
    <t>Porcentaje de atención</t>
  </si>
  <si>
    <t>Observatorio creado por cien sobre observatorio meta</t>
  </si>
  <si>
    <t>Actividad C14.A2</t>
  </si>
  <si>
    <t> Red creada por cien sobre red meta</t>
  </si>
  <si>
    <t>Actividad C14.A3</t>
  </si>
  <si>
    <t>Mecanismo generado por cien sobre mecanismo meta</t>
  </si>
  <si>
    <t>Actividad C14.A4</t>
  </si>
  <si>
    <t>Servicios proveidos</t>
  </si>
  <si>
    <t>Componente 15</t>
  </si>
  <si>
    <t>Herramienta diseñada por cien sobre herramienta meta</t>
  </si>
  <si>
    <t>Actividad C15.A1</t>
  </si>
  <si>
    <t>Línea base construida por cien sobre línea meta </t>
  </si>
  <si>
    <t>Actividad C15.A2</t>
  </si>
  <si>
    <t> Indicadores diseñados</t>
  </si>
  <si>
    <t>Actividad C15.A3</t>
  </si>
  <si>
    <t>Herramientas diseñadas</t>
  </si>
  <si>
    <t>Actividad C15.A4</t>
  </si>
  <si>
    <t>Evaluación periódica realizada por cien entre evaluación meta</t>
  </si>
  <si>
    <t>Actividad C15.A5</t>
  </si>
  <si>
    <t>Documento anexo al Informe, p. 1</t>
  </si>
  <si>
    <t>La Secretaría de Desarrollo Económico ya instaló la ventanilla exclusiva para mujeres</t>
  </si>
  <si>
    <t>Documento anexo al Informe, p. 16</t>
  </si>
  <si>
    <t>Documento anexo al Informe, p. 17</t>
  </si>
  <si>
    <t>Recopilación de la información (no se cuenta con evidencia)</t>
  </si>
  <si>
    <t>Documento anexo al Informe, p. 27</t>
  </si>
  <si>
    <t>Documento anexo al Informe, p. 28</t>
  </si>
  <si>
    <t>4o Trimestre 2022</t>
  </si>
  <si>
    <t>Documento anexo al Informe, p. 7</t>
  </si>
  <si>
    <t>Documento anexo al Informe, pp. 2- 6</t>
  </si>
  <si>
    <t>Documento anexo al Informe, p. 8</t>
  </si>
  <si>
    <t>Están incluidas en el número total de atenciones brindadas por el IMMUJER</t>
  </si>
  <si>
    <t>Documento anexo al Informe, pp. 9-10</t>
  </si>
  <si>
    <t>Documento anexo al Informe, pp. 10-11</t>
  </si>
  <si>
    <t>Documento anexo al informe pp. 13-14</t>
  </si>
  <si>
    <t>Documento anexo al Informe, pp. 13-14</t>
  </si>
  <si>
    <t>Documento anexo al Informe, pp. 14-15</t>
  </si>
  <si>
    <t>Documento anexo al Informe, pp. 17-18</t>
  </si>
  <si>
    <t xml:space="preserve">Se realizó el seguimiento a la aprobación del Protocolo para la Prevención, Atención y Sanción del Hostigamiento Sexual en el municipio de Oaxaca de Juárez </t>
  </si>
  <si>
    <t>Documento anexo al Informe, pp. 19-20</t>
  </si>
  <si>
    <t>Documento anexo al Informe, pp. 21-22</t>
  </si>
  <si>
    <t>Documento anexo al Informe, pp. 22-23</t>
  </si>
  <si>
    <t>Documento anexo al Informe, pp. 23-24</t>
  </si>
  <si>
    <t>Documento anexo al Informe, pp.. 24-25</t>
  </si>
  <si>
    <t>Documento anexo al Informe, pp. 25-26</t>
  </si>
  <si>
    <t>Documento anexo al Informe, p. 29</t>
  </si>
  <si>
    <t>Documento anexo al Informe, pp. 29-30</t>
  </si>
  <si>
    <t>Documento anexo al Informe, p. 31</t>
  </si>
  <si>
    <t>Documento anexo al Informe, p. 32</t>
  </si>
  <si>
    <t>Documento anexo al Informe, p. 33</t>
  </si>
  <si>
    <t>Documento anexo al Informe, p. 34</t>
  </si>
  <si>
    <t>Documento anexo al Informe, p. 35</t>
  </si>
  <si>
    <t>Documento anexo al Informe, p. 36</t>
  </si>
  <si>
    <t>Documento anexo al Informe, pp. 36-37</t>
  </si>
  <si>
    <t>Documento anexo al Informe, p.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</si>
</sst>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sz val="11"/>
      <color rgb="FF000000"/>
      <name val="Calibri"/>
      <family val="2"/>
      <scheme val="minor"/>
    </font>
    <font>
      <sz val="10"/>
      <color rgb="FF000000"/>
      <name val="Tahoma"/>
      <family val="2"/>
    </font>
    <font>
      <sz val="10"/>
      <color rgb="FF000000"/>
      <name val="Calibri"/>
      <family val="2"/>
      <scheme val="minor"/>
    </font>
    <font>
      <b/>
      <sz val="10"/>
      <color rgb="FF7B2F35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3" fontId="1" fillId="0" borderId="9" xfId="0" applyNumberFormat="1" applyFont="1" applyBorder="1" applyAlignment="1">
      <alignment horizontal="center" vertical="center"/>
    </xf>
    <xf numFmtId="3" fontId="1" fillId="0" borderId="10" xfId="0" applyNumberFormat="1" applyFont="1" applyBorder="1"/>
    <xf numFmtId="0" fontId="1" fillId="0" borderId="8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1" fillId="12" borderId="8" xfId="0" applyNumberFormat="1" applyFont="1" applyFill="1" applyBorder="1" applyAlignment="1">
      <alignment horizontal="center" vertical="center"/>
    </xf>
    <xf numFmtId="3" fontId="1" fillId="13" borderId="8" xfId="0" applyNumberFormat="1" applyFont="1" applyFill="1" applyBorder="1" applyAlignment="1">
      <alignment horizontal="center" vertical="center"/>
    </xf>
    <xf numFmtId="3" fontId="1" fillId="12" borderId="9" xfId="0" applyNumberFormat="1" applyFont="1" applyFill="1" applyBorder="1" applyAlignment="1">
      <alignment horizontal="center" vertical="center"/>
    </xf>
    <xf numFmtId="3" fontId="1" fillId="13" borderId="9" xfId="0" applyNumberFormat="1" applyFont="1" applyFill="1" applyBorder="1" applyAlignment="1">
      <alignment horizontal="center" vertical="center"/>
    </xf>
    <xf numFmtId="3" fontId="1" fillId="12" borderId="10" xfId="0" applyNumberFormat="1" applyFont="1" applyFill="1" applyBorder="1" applyAlignment="1">
      <alignment horizontal="center" vertical="center"/>
    </xf>
    <xf numFmtId="3" fontId="1" fillId="13" borderId="10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center" vertical="center"/>
    </xf>
    <xf numFmtId="3" fontId="1" fillId="0" borderId="9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3" fillId="0" borderId="0" xfId="0" applyFont="1" applyAlignment="1">
      <alignment horizontal="right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2" fillId="4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wrapText="1"/>
    </xf>
    <xf numFmtId="0" fontId="5" fillId="10" borderId="3" xfId="0" applyFont="1" applyFill="1" applyBorder="1" applyAlignment="1">
      <alignment horizontal="center" wrapText="1"/>
    </xf>
    <xf numFmtId="0" fontId="4" fillId="11" borderId="1" xfId="0" applyFont="1" applyFill="1" applyBorder="1" applyAlignment="1">
      <alignment horizontal="left" vertical="center" indent="1"/>
    </xf>
    <xf numFmtId="0" fontId="4" fillId="11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quotePrefix="1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8" fillId="6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9" fillId="0" borderId="6" xfId="0" applyFont="1" applyBorder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4</xdr:col>
      <xdr:colOff>447297</xdr:colOff>
      <xdr:row>4</xdr:row>
      <xdr:rowOff>207595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174" y="0"/>
          <a:ext cx="2938450" cy="842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b.watch/cdCOpHhIBh/" TargetMode="External"/><Relationship Id="rId2" Type="http://schemas.openxmlformats.org/officeDocument/2006/relationships/hyperlink" Target="https://www.facebook.com/1866274210308982/posts/3227256077544115/?sfnsn=scwspmo" TargetMode="External"/><Relationship Id="rId1" Type="http://schemas.openxmlformats.org/officeDocument/2006/relationships/hyperlink" Target="https://www.facebook.com/1866274210308982/posts/3191999764403080/?sfnsn=scwspmo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3"/>
  <sheetViews>
    <sheetView tabSelected="1" zoomScale="70" zoomScaleNormal="70" workbookViewId="0"/>
  </sheetViews>
  <sheetFormatPr baseColWidth="10" defaultRowHeight="12.75" x14ac:dyDescent="0.2"/>
  <cols>
    <col min="1" max="1" width="2.7109375" style="1" customWidth="1"/>
    <col min="2" max="2" width="12.28515625" style="1" customWidth="1"/>
    <col min="3" max="3" width="11.5703125" style="1" customWidth="1"/>
    <col min="4" max="4" width="13.5703125" style="1" customWidth="1"/>
    <col min="5" max="5" width="13.85546875" style="24" customWidth="1"/>
    <col min="6" max="7" width="10.5703125" style="1" customWidth="1"/>
    <col min="8" max="8" width="10.42578125" style="1" customWidth="1"/>
    <col min="9" max="10" width="11.14062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21" style="1" customWidth="1"/>
    <col min="29" max="29" width="2.7109375" style="1" customWidth="1"/>
    <col min="30" max="16384" width="11.42578125" style="1"/>
  </cols>
  <sheetData>
    <row r="1" spans="2:28" x14ac:dyDescent="0.2">
      <c r="AB1" s="29" t="s">
        <v>31</v>
      </c>
    </row>
    <row r="2" spans="2:28" x14ac:dyDescent="0.2">
      <c r="AB2" s="29" t="s">
        <v>32</v>
      </c>
    </row>
    <row r="3" spans="2:28" x14ac:dyDescent="0.2">
      <c r="AB3" s="29" t="s">
        <v>33</v>
      </c>
    </row>
    <row r="5" spans="2:28" ht="18" x14ac:dyDescent="0.25">
      <c r="B5" s="60" t="s">
        <v>29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</row>
    <row r="7" spans="2:28" s="2" customFormat="1" ht="15" customHeight="1" x14ac:dyDescent="0.15">
      <c r="B7" s="34" t="s">
        <v>2</v>
      </c>
      <c r="C7" s="34"/>
      <c r="D7" s="36" t="s">
        <v>34</v>
      </c>
      <c r="E7" s="37"/>
      <c r="F7" s="37"/>
      <c r="G7" s="37"/>
      <c r="H7" s="37"/>
      <c r="I7" s="37"/>
      <c r="J7" s="37"/>
      <c r="M7" s="43" t="s">
        <v>26</v>
      </c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</row>
    <row r="8" spans="2:28" s="2" customFormat="1" ht="15" customHeight="1" x14ac:dyDescent="0.15">
      <c r="B8" s="34" t="s">
        <v>30</v>
      </c>
      <c r="C8" s="35"/>
      <c r="D8" s="36" t="s">
        <v>35</v>
      </c>
      <c r="E8" s="37"/>
      <c r="F8" s="37"/>
      <c r="G8" s="37"/>
      <c r="H8" s="37"/>
      <c r="I8" s="37"/>
      <c r="J8" s="37"/>
      <c r="M8" s="42" t="s">
        <v>0</v>
      </c>
      <c r="N8" s="42"/>
      <c r="O8" s="44" t="s">
        <v>176</v>
      </c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</row>
    <row r="9" spans="2:28" s="2" customFormat="1" ht="162.75" customHeight="1" x14ac:dyDescent="0.15">
      <c r="B9" s="34" t="s">
        <v>25</v>
      </c>
      <c r="C9" s="35"/>
      <c r="D9" s="36" t="s">
        <v>325</v>
      </c>
      <c r="E9" s="37"/>
      <c r="F9" s="37"/>
      <c r="G9" s="37"/>
      <c r="H9" s="37"/>
      <c r="I9" s="37"/>
      <c r="J9" s="37"/>
      <c r="M9" s="42" t="s">
        <v>1</v>
      </c>
      <c r="N9" s="42"/>
      <c r="O9" s="46" t="s">
        <v>177</v>
      </c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8"/>
    </row>
    <row r="10" spans="2:28" s="2" customFormat="1" ht="14.25" customHeight="1" x14ac:dyDescent="0.15">
      <c r="E10" s="25"/>
    </row>
    <row r="11" spans="2:28" s="2" customFormat="1" ht="11.25" customHeight="1" x14ac:dyDescent="0.15">
      <c r="B11" s="49" t="s">
        <v>3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50" t="s">
        <v>14</v>
      </c>
      <c r="N11" s="50"/>
      <c r="O11" s="50"/>
      <c r="P11" s="50"/>
      <c r="Q11" s="50"/>
      <c r="R11" s="51" t="s">
        <v>15</v>
      </c>
      <c r="S11" s="51"/>
      <c r="T11" s="51"/>
      <c r="U11" s="51"/>
      <c r="V11" s="51"/>
      <c r="W11" s="64" t="s">
        <v>23</v>
      </c>
      <c r="X11" s="64"/>
      <c r="Y11" s="64"/>
      <c r="Z11" s="64"/>
      <c r="AA11" s="64"/>
      <c r="AB11" s="65" t="s">
        <v>24</v>
      </c>
    </row>
    <row r="12" spans="2:28" s="3" customFormat="1" ht="10.5" customHeight="1" x14ac:dyDescent="0.15">
      <c r="B12" s="52" t="s">
        <v>13</v>
      </c>
      <c r="C12" s="54" t="s">
        <v>4</v>
      </c>
      <c r="D12" s="54" t="s">
        <v>5</v>
      </c>
      <c r="E12" s="56" t="s">
        <v>6</v>
      </c>
      <c r="F12" s="52" t="s">
        <v>18</v>
      </c>
      <c r="G12" s="54" t="s">
        <v>7</v>
      </c>
      <c r="H12" s="54" t="s">
        <v>8</v>
      </c>
      <c r="I12" s="52" t="s">
        <v>17</v>
      </c>
      <c r="J12" s="52" t="s">
        <v>16</v>
      </c>
      <c r="K12" s="67" t="s">
        <v>12</v>
      </c>
      <c r="L12" s="68"/>
      <c r="M12" s="66" t="s">
        <v>19</v>
      </c>
      <c r="N12" s="66" t="s">
        <v>20</v>
      </c>
      <c r="O12" s="66" t="s">
        <v>21</v>
      </c>
      <c r="P12" s="66" t="s">
        <v>22</v>
      </c>
      <c r="Q12" s="58" t="s">
        <v>11</v>
      </c>
      <c r="R12" s="59" t="s">
        <v>19</v>
      </c>
      <c r="S12" s="59" t="s">
        <v>20</v>
      </c>
      <c r="T12" s="59" t="s">
        <v>21</v>
      </c>
      <c r="U12" s="59" t="s">
        <v>22</v>
      </c>
      <c r="V12" s="69" t="s">
        <v>11</v>
      </c>
      <c r="W12" s="40" t="s">
        <v>19</v>
      </c>
      <c r="X12" s="40" t="s">
        <v>20</v>
      </c>
      <c r="Y12" s="40" t="s">
        <v>21</v>
      </c>
      <c r="Z12" s="40" t="s">
        <v>22</v>
      </c>
      <c r="AA12" s="38" t="s">
        <v>11</v>
      </c>
      <c r="AB12" s="65"/>
    </row>
    <row r="13" spans="2:28" s="3" customFormat="1" ht="21" customHeight="1" x14ac:dyDescent="0.15">
      <c r="B13" s="53"/>
      <c r="C13" s="55"/>
      <c r="D13" s="55"/>
      <c r="E13" s="57"/>
      <c r="F13" s="55"/>
      <c r="G13" s="55"/>
      <c r="H13" s="55"/>
      <c r="I13" s="53"/>
      <c r="J13" s="53"/>
      <c r="K13" s="5" t="s">
        <v>10</v>
      </c>
      <c r="L13" s="5" t="s">
        <v>9</v>
      </c>
      <c r="M13" s="66"/>
      <c r="N13" s="66"/>
      <c r="O13" s="66"/>
      <c r="P13" s="66"/>
      <c r="Q13" s="58"/>
      <c r="R13" s="59"/>
      <c r="S13" s="59"/>
      <c r="T13" s="59"/>
      <c r="U13" s="59"/>
      <c r="V13" s="69"/>
      <c r="W13" s="41"/>
      <c r="X13" s="41"/>
      <c r="Y13" s="41"/>
      <c r="Z13" s="41"/>
      <c r="AA13" s="39"/>
      <c r="AB13" s="65"/>
    </row>
    <row r="14" spans="2:28" s="4" customFormat="1" ht="147" customHeight="1" x14ac:dyDescent="0.25">
      <c r="B14" s="10" t="s">
        <v>178</v>
      </c>
      <c r="C14" s="10" t="s">
        <v>48</v>
      </c>
      <c r="D14" s="10" t="s">
        <v>49</v>
      </c>
      <c r="E14" s="26" t="s">
        <v>180</v>
      </c>
      <c r="F14" s="10" t="s">
        <v>36</v>
      </c>
      <c r="G14" s="10" t="s">
        <v>46</v>
      </c>
      <c r="H14" s="10" t="s">
        <v>38</v>
      </c>
      <c r="I14" s="10" t="s">
        <v>39</v>
      </c>
      <c r="J14" s="10" t="s">
        <v>40</v>
      </c>
      <c r="K14" s="11">
        <v>0</v>
      </c>
      <c r="L14" s="12">
        <v>2021</v>
      </c>
      <c r="M14" s="11">
        <v>4</v>
      </c>
      <c r="N14" s="11">
        <v>36</v>
      </c>
      <c r="O14" s="11">
        <v>40</v>
      </c>
      <c r="P14" s="11">
        <v>20</v>
      </c>
      <c r="Q14" s="13">
        <f>SUM(M14:P14)</f>
        <v>100</v>
      </c>
      <c r="R14" s="11">
        <v>2</v>
      </c>
      <c r="S14" s="11">
        <v>36</v>
      </c>
      <c r="T14" s="11">
        <v>40</v>
      </c>
      <c r="U14" s="11">
        <v>22</v>
      </c>
      <c r="V14" s="13">
        <f>SUM(R14:U14)</f>
        <v>100</v>
      </c>
      <c r="W14" s="14">
        <f>M14-R14</f>
        <v>2</v>
      </c>
      <c r="X14" s="14">
        <f t="shared" ref="X14:Z14" si="0">N14-S14</f>
        <v>0</v>
      </c>
      <c r="Y14" s="14">
        <f t="shared" si="0"/>
        <v>0</v>
      </c>
      <c r="Z14" s="14">
        <f t="shared" si="0"/>
        <v>-2</v>
      </c>
      <c r="AA14" s="14">
        <f>SUM(W14:Z14)</f>
        <v>0</v>
      </c>
      <c r="AB14" s="10" t="s">
        <v>47</v>
      </c>
    </row>
    <row r="15" spans="2:28" ht="143.25" customHeight="1" x14ac:dyDescent="0.2">
      <c r="B15" s="10" t="s">
        <v>179</v>
      </c>
      <c r="C15" s="10" t="s">
        <v>50</v>
      </c>
      <c r="D15" s="10" t="s">
        <v>51</v>
      </c>
      <c r="E15" s="26" t="s">
        <v>181</v>
      </c>
      <c r="F15" s="10" t="s">
        <v>36</v>
      </c>
      <c r="G15" s="10" t="s">
        <v>37</v>
      </c>
      <c r="H15" s="10" t="s">
        <v>38</v>
      </c>
      <c r="I15" s="10" t="s">
        <v>41</v>
      </c>
      <c r="J15" s="10" t="s">
        <v>40</v>
      </c>
      <c r="K15" s="8">
        <v>0</v>
      </c>
      <c r="L15" s="10">
        <v>2021</v>
      </c>
      <c r="M15" s="10">
        <v>5</v>
      </c>
      <c r="N15" s="10">
        <v>40</v>
      </c>
      <c r="O15" s="10">
        <v>40</v>
      </c>
      <c r="P15" s="10">
        <v>15</v>
      </c>
      <c r="Q15" s="15">
        <f t="shared" ref="Q15:Q85" si="1">SUM(M15:P15)</f>
        <v>100</v>
      </c>
      <c r="R15" s="10">
        <v>5</v>
      </c>
      <c r="S15" s="10">
        <v>40</v>
      </c>
      <c r="T15" s="10">
        <v>40</v>
      </c>
      <c r="U15" s="10">
        <v>15</v>
      </c>
      <c r="V15" s="15">
        <f t="shared" ref="V15:V85" si="2">SUM(R15:U15)</f>
        <v>100</v>
      </c>
      <c r="W15" s="16">
        <f t="shared" ref="W15:W85" si="3">M15-R15</f>
        <v>0</v>
      </c>
      <c r="X15" s="16">
        <f t="shared" ref="X15:X85" si="4">N15-S15</f>
        <v>0</v>
      </c>
      <c r="Y15" s="16">
        <f t="shared" ref="Y15:Y85" si="5">O15-T15</f>
        <v>0</v>
      </c>
      <c r="Z15" s="16">
        <f t="shared" ref="Z15:Z85" si="6">P15-U15</f>
        <v>0</v>
      </c>
      <c r="AA15" s="16">
        <f t="shared" ref="AA15:AA85" si="7">SUM(W15:Z15)</f>
        <v>0</v>
      </c>
      <c r="AB15" s="10" t="s">
        <v>318</v>
      </c>
    </row>
    <row r="16" spans="2:28" ht="138.75" customHeight="1" x14ac:dyDescent="0.2">
      <c r="B16" s="10" t="s">
        <v>182</v>
      </c>
      <c r="C16" s="10" t="s">
        <v>52</v>
      </c>
      <c r="D16" s="10" t="s">
        <v>53</v>
      </c>
      <c r="E16" s="27" t="s">
        <v>185</v>
      </c>
      <c r="F16" s="10" t="s">
        <v>36</v>
      </c>
      <c r="G16" s="10" t="s">
        <v>37</v>
      </c>
      <c r="H16" s="10" t="s">
        <v>38</v>
      </c>
      <c r="I16" s="10" t="s">
        <v>41</v>
      </c>
      <c r="J16" s="10" t="s">
        <v>40</v>
      </c>
      <c r="K16" s="8">
        <v>0</v>
      </c>
      <c r="L16" s="10">
        <v>2021</v>
      </c>
      <c r="M16" s="10">
        <v>5</v>
      </c>
      <c r="N16" s="10">
        <v>40</v>
      </c>
      <c r="O16" s="10">
        <v>40</v>
      </c>
      <c r="P16" s="10">
        <v>15</v>
      </c>
      <c r="Q16" s="15">
        <f t="shared" si="1"/>
        <v>100</v>
      </c>
      <c r="R16" s="10">
        <v>5</v>
      </c>
      <c r="S16" s="10">
        <v>30</v>
      </c>
      <c r="T16" s="10">
        <v>40</v>
      </c>
      <c r="U16" s="10">
        <v>25</v>
      </c>
      <c r="V16" s="15">
        <f t="shared" si="2"/>
        <v>100</v>
      </c>
      <c r="W16" s="16">
        <f t="shared" si="3"/>
        <v>0</v>
      </c>
      <c r="X16" s="16">
        <f t="shared" si="4"/>
        <v>10</v>
      </c>
      <c r="Y16" s="16">
        <f t="shared" si="5"/>
        <v>0</v>
      </c>
      <c r="Z16" s="16">
        <f t="shared" si="6"/>
        <v>-10</v>
      </c>
      <c r="AA16" s="16">
        <f t="shared" si="7"/>
        <v>0</v>
      </c>
      <c r="AB16" s="10" t="s">
        <v>318</v>
      </c>
    </row>
    <row r="17" spans="1:28" ht="124.5" customHeight="1" x14ac:dyDescent="0.2">
      <c r="B17" s="10" t="s">
        <v>183</v>
      </c>
      <c r="C17" s="10" t="s">
        <v>54</v>
      </c>
      <c r="D17" s="10" t="s">
        <v>55</v>
      </c>
      <c r="E17" s="26" t="s">
        <v>186</v>
      </c>
      <c r="F17" s="10" t="s">
        <v>36</v>
      </c>
      <c r="G17" s="10" t="s">
        <v>37</v>
      </c>
      <c r="H17" s="10" t="s">
        <v>38</v>
      </c>
      <c r="I17" s="10" t="s">
        <v>41</v>
      </c>
      <c r="J17" s="10" t="s">
        <v>40</v>
      </c>
      <c r="K17" s="10">
        <v>0</v>
      </c>
      <c r="L17" s="10">
        <v>2021</v>
      </c>
      <c r="M17" s="10">
        <v>5</v>
      </c>
      <c r="N17" s="10">
        <v>40</v>
      </c>
      <c r="O17" s="10">
        <v>40</v>
      </c>
      <c r="P17" s="10">
        <v>15</v>
      </c>
      <c r="Q17" s="15">
        <f t="shared" si="1"/>
        <v>100</v>
      </c>
      <c r="R17" s="10">
        <v>0</v>
      </c>
      <c r="S17" s="8">
        <v>40</v>
      </c>
      <c r="T17" s="8">
        <v>40</v>
      </c>
      <c r="U17" s="8">
        <v>15</v>
      </c>
      <c r="V17" s="15">
        <f t="shared" si="2"/>
        <v>95</v>
      </c>
      <c r="W17" s="16">
        <f t="shared" si="3"/>
        <v>5</v>
      </c>
      <c r="X17" s="16">
        <f t="shared" si="4"/>
        <v>0</v>
      </c>
      <c r="Y17" s="16">
        <f t="shared" si="5"/>
        <v>0</v>
      </c>
      <c r="Z17" s="16">
        <f t="shared" si="6"/>
        <v>0</v>
      </c>
      <c r="AA17" s="16">
        <f t="shared" si="7"/>
        <v>5</v>
      </c>
      <c r="AB17" s="10" t="s">
        <v>327</v>
      </c>
    </row>
    <row r="18" spans="1:28" ht="138" customHeight="1" x14ac:dyDescent="0.2">
      <c r="B18" s="10" t="s">
        <v>184</v>
      </c>
      <c r="C18" s="10" t="s">
        <v>57</v>
      </c>
      <c r="D18" s="10" t="s">
        <v>56</v>
      </c>
      <c r="E18" s="26" t="s">
        <v>188</v>
      </c>
      <c r="F18" s="10" t="s">
        <v>36</v>
      </c>
      <c r="G18" s="10" t="s">
        <v>37</v>
      </c>
      <c r="H18" s="10" t="s">
        <v>38</v>
      </c>
      <c r="I18" s="10" t="s">
        <v>41</v>
      </c>
      <c r="J18" s="10" t="s">
        <v>40</v>
      </c>
      <c r="K18" s="10">
        <v>0</v>
      </c>
      <c r="L18" s="10">
        <v>2021</v>
      </c>
      <c r="M18" s="10">
        <v>5</v>
      </c>
      <c r="N18" s="10">
        <v>40</v>
      </c>
      <c r="O18" s="10">
        <v>40</v>
      </c>
      <c r="P18" s="10">
        <v>15</v>
      </c>
      <c r="Q18" s="15">
        <f t="shared" si="1"/>
        <v>100</v>
      </c>
      <c r="R18" s="10">
        <v>0</v>
      </c>
      <c r="S18" s="8">
        <v>40</v>
      </c>
      <c r="T18" s="8">
        <v>40</v>
      </c>
      <c r="U18" s="8">
        <v>20</v>
      </c>
      <c r="V18" s="15">
        <f t="shared" si="2"/>
        <v>100</v>
      </c>
      <c r="W18" s="16">
        <f t="shared" si="3"/>
        <v>5</v>
      </c>
      <c r="X18" s="16">
        <f t="shared" si="4"/>
        <v>0</v>
      </c>
      <c r="Y18" s="16">
        <f t="shared" si="5"/>
        <v>0</v>
      </c>
      <c r="Z18" s="16">
        <f t="shared" si="6"/>
        <v>-5</v>
      </c>
      <c r="AA18" s="16">
        <f t="shared" si="7"/>
        <v>0</v>
      </c>
      <c r="AB18" s="10" t="s">
        <v>327</v>
      </c>
    </row>
    <row r="19" spans="1:28" ht="193.5" customHeight="1" x14ac:dyDescent="0.2">
      <c r="B19" s="10" t="s">
        <v>187</v>
      </c>
      <c r="C19" s="10" t="s">
        <v>58</v>
      </c>
      <c r="D19" s="10" t="s">
        <v>59</v>
      </c>
      <c r="E19" s="27" t="s">
        <v>189</v>
      </c>
      <c r="F19" s="10" t="s">
        <v>36</v>
      </c>
      <c r="G19" s="10" t="s">
        <v>37</v>
      </c>
      <c r="H19" s="10" t="s">
        <v>38</v>
      </c>
      <c r="I19" s="10" t="s">
        <v>41</v>
      </c>
      <c r="J19" s="10" t="s">
        <v>40</v>
      </c>
      <c r="K19" s="10">
        <v>0</v>
      </c>
      <c r="L19" s="10">
        <v>2021</v>
      </c>
      <c r="M19" s="10">
        <v>0</v>
      </c>
      <c r="N19" s="10">
        <v>20</v>
      </c>
      <c r="O19" s="10">
        <v>40</v>
      </c>
      <c r="P19" s="10">
        <v>40</v>
      </c>
      <c r="Q19" s="15">
        <f t="shared" si="1"/>
        <v>100</v>
      </c>
      <c r="R19" s="10">
        <v>0</v>
      </c>
      <c r="S19" s="21">
        <v>20</v>
      </c>
      <c r="T19" s="21">
        <v>80</v>
      </c>
      <c r="U19" s="21">
        <v>0</v>
      </c>
      <c r="V19" s="15">
        <f t="shared" si="2"/>
        <v>100</v>
      </c>
      <c r="W19" s="16">
        <f t="shared" si="3"/>
        <v>0</v>
      </c>
      <c r="X19" s="16">
        <f t="shared" si="4"/>
        <v>0</v>
      </c>
      <c r="Y19" s="16">
        <f t="shared" si="5"/>
        <v>-40</v>
      </c>
      <c r="Z19" s="16">
        <f t="shared" si="6"/>
        <v>40</v>
      </c>
      <c r="AA19" s="16">
        <f t="shared" si="7"/>
        <v>0</v>
      </c>
      <c r="AB19" s="10" t="s">
        <v>319</v>
      </c>
    </row>
    <row r="20" spans="1:28" ht="155.25" customHeight="1" x14ac:dyDescent="0.2">
      <c r="B20" s="10" t="s">
        <v>190</v>
      </c>
      <c r="C20" s="10" t="s">
        <v>60</v>
      </c>
      <c r="D20" s="10" t="s">
        <v>61</v>
      </c>
      <c r="E20" s="26" t="s">
        <v>191</v>
      </c>
      <c r="F20" s="10" t="s">
        <v>36</v>
      </c>
      <c r="G20" s="10" t="s">
        <v>46</v>
      </c>
      <c r="H20" s="10" t="s">
        <v>38</v>
      </c>
      <c r="I20" s="10" t="s">
        <v>39</v>
      </c>
      <c r="J20" s="10" t="s">
        <v>40</v>
      </c>
      <c r="K20" s="10">
        <v>0</v>
      </c>
      <c r="L20" s="10">
        <v>2021</v>
      </c>
      <c r="M20" s="10">
        <v>11.6</v>
      </c>
      <c r="N20" s="10">
        <v>41.6</v>
      </c>
      <c r="O20" s="10">
        <v>31.6</v>
      </c>
      <c r="P20" s="10">
        <v>15.2</v>
      </c>
      <c r="Q20" s="15">
        <f t="shared" si="1"/>
        <v>100.00000000000001</v>
      </c>
      <c r="R20" s="10">
        <v>11.6</v>
      </c>
      <c r="S20" s="8">
        <v>31.6</v>
      </c>
      <c r="T20" s="8">
        <v>31.6</v>
      </c>
      <c r="U20" s="8">
        <v>15</v>
      </c>
      <c r="V20" s="15">
        <f t="shared" si="2"/>
        <v>89.800000000000011</v>
      </c>
      <c r="W20" s="16">
        <f t="shared" si="3"/>
        <v>0</v>
      </c>
      <c r="X20" s="16">
        <f t="shared" si="4"/>
        <v>10</v>
      </c>
      <c r="Y20" s="16">
        <f t="shared" si="5"/>
        <v>0</v>
      </c>
      <c r="Z20" s="16">
        <f t="shared" si="6"/>
        <v>0.19999999999999929</v>
      </c>
      <c r="AA20" s="16">
        <f t="shared" si="7"/>
        <v>10.199999999999999</v>
      </c>
      <c r="AB20" s="10" t="s">
        <v>47</v>
      </c>
    </row>
    <row r="21" spans="1:28" ht="162" customHeight="1" x14ac:dyDescent="0.2">
      <c r="B21" s="10" t="s">
        <v>192</v>
      </c>
      <c r="C21" s="10" t="s">
        <v>62</v>
      </c>
      <c r="D21" s="10" t="s">
        <v>63</v>
      </c>
      <c r="E21" s="27" t="s">
        <v>193</v>
      </c>
      <c r="F21" s="10" t="s">
        <v>36</v>
      </c>
      <c r="G21" s="10" t="s">
        <v>37</v>
      </c>
      <c r="H21" s="10" t="s">
        <v>38</v>
      </c>
      <c r="I21" s="10" t="s">
        <v>41</v>
      </c>
      <c r="J21" s="10" t="s">
        <v>40</v>
      </c>
      <c r="K21" s="10">
        <v>0</v>
      </c>
      <c r="L21" s="10">
        <v>2021</v>
      </c>
      <c r="M21" s="10">
        <v>10</v>
      </c>
      <c r="N21" s="10">
        <v>40</v>
      </c>
      <c r="O21" s="10">
        <v>40</v>
      </c>
      <c r="P21" s="10">
        <v>10</v>
      </c>
      <c r="Q21" s="15">
        <f t="shared" si="1"/>
        <v>100</v>
      </c>
      <c r="R21" s="10">
        <v>0</v>
      </c>
      <c r="S21" s="8">
        <v>100</v>
      </c>
      <c r="T21" s="8">
        <v>0</v>
      </c>
      <c r="U21" s="8">
        <v>0</v>
      </c>
      <c r="V21" s="15">
        <f t="shared" si="2"/>
        <v>100</v>
      </c>
      <c r="W21" s="16">
        <f t="shared" si="3"/>
        <v>10</v>
      </c>
      <c r="X21" s="16">
        <f t="shared" si="4"/>
        <v>-60</v>
      </c>
      <c r="Y21" s="16">
        <f t="shared" si="5"/>
        <v>40</v>
      </c>
      <c r="Z21" s="16">
        <f t="shared" si="6"/>
        <v>10</v>
      </c>
      <c r="AA21" s="16">
        <f t="shared" si="7"/>
        <v>0</v>
      </c>
      <c r="AB21" s="10"/>
    </row>
    <row r="22" spans="1:28" ht="145.5" customHeight="1" x14ac:dyDescent="0.2">
      <c r="B22" s="10" t="s">
        <v>194</v>
      </c>
      <c r="C22" s="10" t="s">
        <v>64</v>
      </c>
      <c r="D22" s="10" t="s">
        <v>65</v>
      </c>
      <c r="E22" s="27" t="s">
        <v>195</v>
      </c>
      <c r="F22" s="10" t="s">
        <v>36</v>
      </c>
      <c r="G22" s="10" t="s">
        <v>37</v>
      </c>
      <c r="H22" s="10" t="s">
        <v>38</v>
      </c>
      <c r="I22" s="10" t="s">
        <v>41</v>
      </c>
      <c r="J22" s="10" t="s">
        <v>40</v>
      </c>
      <c r="K22" s="10">
        <v>0</v>
      </c>
      <c r="L22" s="10">
        <v>2021</v>
      </c>
      <c r="M22" s="10">
        <v>25</v>
      </c>
      <c r="N22" s="10">
        <v>25</v>
      </c>
      <c r="O22" s="10">
        <v>25</v>
      </c>
      <c r="P22" s="10">
        <v>25</v>
      </c>
      <c r="Q22" s="15">
        <f t="shared" si="1"/>
        <v>100</v>
      </c>
      <c r="R22" s="10">
        <v>25</v>
      </c>
      <c r="S22" s="8">
        <v>25</v>
      </c>
      <c r="T22" s="8">
        <v>25</v>
      </c>
      <c r="U22" s="8">
        <v>25</v>
      </c>
      <c r="V22" s="15">
        <f t="shared" si="2"/>
        <v>100</v>
      </c>
      <c r="W22" s="16">
        <f t="shared" si="3"/>
        <v>0</v>
      </c>
      <c r="X22" s="16">
        <f t="shared" si="4"/>
        <v>0</v>
      </c>
      <c r="Y22" s="16">
        <f t="shared" si="5"/>
        <v>0</v>
      </c>
      <c r="Z22" s="16">
        <f t="shared" si="6"/>
        <v>0</v>
      </c>
      <c r="AA22" s="16">
        <f t="shared" si="7"/>
        <v>0</v>
      </c>
      <c r="AB22" s="10" t="s">
        <v>326</v>
      </c>
    </row>
    <row r="23" spans="1:28" ht="150" customHeight="1" x14ac:dyDescent="0.2">
      <c r="B23" s="10" t="s">
        <v>196</v>
      </c>
      <c r="C23" s="10" t="s">
        <v>66</v>
      </c>
      <c r="D23" s="10" t="s">
        <v>67</v>
      </c>
      <c r="E23" s="27" t="s">
        <v>197</v>
      </c>
      <c r="F23" s="10" t="s">
        <v>36</v>
      </c>
      <c r="G23" s="10" t="s">
        <v>37</v>
      </c>
      <c r="H23" s="10" t="s">
        <v>38</v>
      </c>
      <c r="I23" s="10" t="s">
        <v>41</v>
      </c>
      <c r="J23" s="10" t="s">
        <v>40</v>
      </c>
      <c r="K23" s="10">
        <v>0</v>
      </c>
      <c r="L23" s="10">
        <v>2021</v>
      </c>
      <c r="M23" s="10">
        <v>0</v>
      </c>
      <c r="N23" s="10">
        <v>60</v>
      </c>
      <c r="O23" s="10">
        <v>30</v>
      </c>
      <c r="P23" s="10">
        <v>10</v>
      </c>
      <c r="Q23" s="15">
        <f t="shared" si="1"/>
        <v>100</v>
      </c>
      <c r="R23" s="10">
        <v>0</v>
      </c>
      <c r="S23" s="8">
        <v>60</v>
      </c>
      <c r="T23" s="8">
        <v>30</v>
      </c>
      <c r="U23" s="8">
        <v>10</v>
      </c>
      <c r="V23" s="15">
        <f t="shared" si="2"/>
        <v>100</v>
      </c>
      <c r="W23" s="16">
        <f t="shared" si="3"/>
        <v>0</v>
      </c>
      <c r="X23" s="16">
        <f t="shared" si="4"/>
        <v>0</v>
      </c>
      <c r="Y23" s="16">
        <f t="shared" si="5"/>
        <v>0</v>
      </c>
      <c r="Z23" s="16">
        <f t="shared" si="6"/>
        <v>0</v>
      </c>
      <c r="AA23" s="16">
        <f t="shared" si="7"/>
        <v>0</v>
      </c>
      <c r="AB23" s="10" t="s">
        <v>328</v>
      </c>
    </row>
    <row r="24" spans="1:28" ht="109.5" customHeight="1" x14ac:dyDescent="0.2">
      <c r="B24" s="10" t="s">
        <v>198</v>
      </c>
      <c r="C24" s="10" t="s">
        <v>68</v>
      </c>
      <c r="D24" s="10" t="s">
        <v>69</v>
      </c>
      <c r="E24" s="27" t="s">
        <v>200</v>
      </c>
      <c r="F24" s="10" t="s">
        <v>36</v>
      </c>
      <c r="G24" s="10" t="s">
        <v>46</v>
      </c>
      <c r="H24" s="10" t="s">
        <v>38</v>
      </c>
      <c r="I24" s="10" t="s">
        <v>39</v>
      </c>
      <c r="J24" s="10" t="s">
        <v>40</v>
      </c>
      <c r="K24" s="10">
        <v>0</v>
      </c>
      <c r="L24" s="10">
        <v>2021</v>
      </c>
      <c r="M24" s="10">
        <v>20</v>
      </c>
      <c r="N24" s="10">
        <v>30</v>
      </c>
      <c r="O24" s="10">
        <v>30</v>
      </c>
      <c r="P24" s="10">
        <v>20</v>
      </c>
      <c r="Q24" s="15">
        <f t="shared" si="1"/>
        <v>100</v>
      </c>
      <c r="R24" s="10">
        <v>10</v>
      </c>
      <c r="S24" s="8">
        <v>40</v>
      </c>
      <c r="T24" s="8">
        <v>30</v>
      </c>
      <c r="U24" s="8">
        <v>20</v>
      </c>
      <c r="V24" s="15">
        <f t="shared" si="2"/>
        <v>100</v>
      </c>
      <c r="W24" s="16">
        <f t="shared" si="3"/>
        <v>10</v>
      </c>
      <c r="X24" s="16">
        <f t="shared" si="4"/>
        <v>-10</v>
      </c>
      <c r="Y24" s="16">
        <f t="shared" si="5"/>
        <v>0</v>
      </c>
      <c r="Z24" s="16">
        <f t="shared" si="6"/>
        <v>0</v>
      </c>
      <c r="AA24" s="16">
        <f t="shared" si="7"/>
        <v>0</v>
      </c>
      <c r="AB24" s="10" t="s">
        <v>47</v>
      </c>
    </row>
    <row r="25" spans="1:28" s="6" customFormat="1" ht="124.5" customHeight="1" x14ac:dyDescent="0.2">
      <c r="A25" s="7"/>
      <c r="B25" s="10" t="s">
        <v>199</v>
      </c>
      <c r="C25" s="10" t="s">
        <v>70</v>
      </c>
      <c r="D25" s="10" t="s">
        <v>71</v>
      </c>
      <c r="E25" s="27" t="s">
        <v>201</v>
      </c>
      <c r="F25" s="10" t="s">
        <v>36</v>
      </c>
      <c r="G25" s="10" t="s">
        <v>37</v>
      </c>
      <c r="H25" s="10" t="s">
        <v>38</v>
      </c>
      <c r="I25" s="10" t="s">
        <v>41</v>
      </c>
      <c r="J25" s="10" t="s">
        <v>40</v>
      </c>
      <c r="K25" s="10">
        <v>0</v>
      </c>
      <c r="L25" s="10">
        <v>2021</v>
      </c>
      <c r="M25" s="10">
        <v>10</v>
      </c>
      <c r="N25" s="10">
        <v>40</v>
      </c>
      <c r="O25" s="10">
        <v>40</v>
      </c>
      <c r="P25" s="10">
        <v>10</v>
      </c>
      <c r="Q25" s="15">
        <f t="shared" si="1"/>
        <v>100</v>
      </c>
      <c r="R25" s="10">
        <v>10</v>
      </c>
      <c r="S25" s="8">
        <v>30</v>
      </c>
      <c r="T25" s="8">
        <v>0</v>
      </c>
      <c r="U25" s="8">
        <v>0</v>
      </c>
      <c r="V25" s="15">
        <f t="shared" si="2"/>
        <v>40</v>
      </c>
      <c r="W25" s="16">
        <f t="shared" si="3"/>
        <v>0</v>
      </c>
      <c r="X25" s="16">
        <f t="shared" si="4"/>
        <v>10</v>
      </c>
      <c r="Y25" s="16">
        <f t="shared" si="5"/>
        <v>40</v>
      </c>
      <c r="Z25" s="16">
        <f t="shared" si="6"/>
        <v>10</v>
      </c>
      <c r="AA25" s="16">
        <f t="shared" si="7"/>
        <v>60</v>
      </c>
      <c r="AB25" s="10"/>
    </row>
    <row r="26" spans="1:28" ht="124.5" customHeight="1" x14ac:dyDescent="0.2">
      <c r="B26" s="10" t="s">
        <v>202</v>
      </c>
      <c r="C26" s="10" t="s">
        <v>72</v>
      </c>
      <c r="D26" s="10" t="s">
        <v>73</v>
      </c>
      <c r="E26" s="27" t="s">
        <v>203</v>
      </c>
      <c r="F26" s="10" t="s">
        <v>36</v>
      </c>
      <c r="G26" s="10" t="s">
        <v>37</v>
      </c>
      <c r="H26" s="10" t="s">
        <v>38</v>
      </c>
      <c r="I26" s="10" t="s">
        <v>41</v>
      </c>
      <c r="J26" s="10" t="s">
        <v>40</v>
      </c>
      <c r="K26" s="10">
        <v>0</v>
      </c>
      <c r="L26" s="10">
        <v>2021</v>
      </c>
      <c r="M26" s="10">
        <v>25</v>
      </c>
      <c r="N26" s="10">
        <v>25</v>
      </c>
      <c r="O26" s="10">
        <v>25</v>
      </c>
      <c r="P26" s="10">
        <v>25</v>
      </c>
      <c r="Q26" s="15">
        <f t="shared" si="1"/>
        <v>100</v>
      </c>
      <c r="R26" s="10">
        <v>25</v>
      </c>
      <c r="S26" s="10">
        <v>25</v>
      </c>
      <c r="T26" s="10">
        <v>25</v>
      </c>
      <c r="U26" s="10">
        <v>25</v>
      </c>
      <c r="V26" s="15">
        <f t="shared" si="2"/>
        <v>100</v>
      </c>
      <c r="W26" s="16">
        <f t="shared" si="3"/>
        <v>0</v>
      </c>
      <c r="X26" s="16">
        <f t="shared" si="4"/>
        <v>0</v>
      </c>
      <c r="Y26" s="16">
        <f t="shared" si="5"/>
        <v>0</v>
      </c>
      <c r="Z26" s="16">
        <f t="shared" si="6"/>
        <v>0</v>
      </c>
      <c r="AA26" s="16">
        <f t="shared" si="7"/>
        <v>0</v>
      </c>
      <c r="AB26" s="10" t="s">
        <v>326</v>
      </c>
    </row>
    <row r="27" spans="1:28" ht="147.75" customHeight="1" x14ac:dyDescent="0.2">
      <c r="B27" s="10" t="s">
        <v>204</v>
      </c>
      <c r="C27" s="10" t="s">
        <v>74</v>
      </c>
      <c r="D27" s="10" t="s">
        <v>75</v>
      </c>
      <c r="E27" s="27" t="s">
        <v>205</v>
      </c>
      <c r="F27" s="10" t="s">
        <v>36</v>
      </c>
      <c r="G27" s="10" t="s">
        <v>37</v>
      </c>
      <c r="H27" s="10" t="s">
        <v>38</v>
      </c>
      <c r="I27" s="10" t="s">
        <v>41</v>
      </c>
      <c r="J27" s="10" t="s">
        <v>40</v>
      </c>
      <c r="K27" s="10">
        <v>0</v>
      </c>
      <c r="L27" s="10">
        <v>2021</v>
      </c>
      <c r="M27" s="10">
        <v>25</v>
      </c>
      <c r="N27" s="10">
        <v>25</v>
      </c>
      <c r="O27" s="10">
        <v>25</v>
      </c>
      <c r="P27" s="10">
        <v>25</v>
      </c>
      <c r="Q27" s="15">
        <f t="shared" si="1"/>
        <v>100</v>
      </c>
      <c r="R27" s="8">
        <v>25</v>
      </c>
      <c r="S27" s="8">
        <v>25</v>
      </c>
      <c r="T27" s="8">
        <v>25</v>
      </c>
      <c r="U27" s="8">
        <v>25</v>
      </c>
      <c r="V27" s="15">
        <f t="shared" si="2"/>
        <v>100</v>
      </c>
      <c r="W27" s="16">
        <f t="shared" si="3"/>
        <v>0</v>
      </c>
      <c r="X27" s="16">
        <f t="shared" si="4"/>
        <v>0</v>
      </c>
      <c r="Y27" s="16">
        <f t="shared" si="5"/>
        <v>0</v>
      </c>
      <c r="Z27" s="16">
        <f t="shared" si="6"/>
        <v>0</v>
      </c>
      <c r="AA27" s="16">
        <f t="shared" si="7"/>
        <v>0</v>
      </c>
      <c r="AB27" s="10" t="s">
        <v>329</v>
      </c>
    </row>
    <row r="28" spans="1:28" ht="142.5" customHeight="1" x14ac:dyDescent="0.2">
      <c r="B28" s="10" t="s">
        <v>206</v>
      </c>
      <c r="C28" s="10" t="s">
        <v>68</v>
      </c>
      <c r="D28" s="10" t="s">
        <v>175</v>
      </c>
      <c r="E28" s="27" t="s">
        <v>208</v>
      </c>
      <c r="F28" s="10" t="s">
        <v>36</v>
      </c>
      <c r="G28" s="10" t="s">
        <v>46</v>
      </c>
      <c r="H28" s="10" t="s">
        <v>38</v>
      </c>
      <c r="I28" s="10" t="s">
        <v>39</v>
      </c>
      <c r="J28" s="10" t="s">
        <v>40</v>
      </c>
      <c r="K28" s="10">
        <v>0</v>
      </c>
      <c r="L28" s="10">
        <v>2021</v>
      </c>
      <c r="M28" s="10">
        <v>20</v>
      </c>
      <c r="N28" s="10">
        <v>30</v>
      </c>
      <c r="O28" s="10">
        <v>30</v>
      </c>
      <c r="P28" s="10">
        <v>20</v>
      </c>
      <c r="Q28" s="15">
        <f t="shared" si="1"/>
        <v>100</v>
      </c>
      <c r="R28" s="10">
        <v>20</v>
      </c>
      <c r="S28" s="8">
        <v>30</v>
      </c>
      <c r="T28" s="8">
        <v>30</v>
      </c>
      <c r="U28" s="8">
        <v>20</v>
      </c>
      <c r="V28" s="15">
        <f t="shared" si="2"/>
        <v>100</v>
      </c>
      <c r="W28" s="16">
        <f t="shared" si="3"/>
        <v>0</v>
      </c>
      <c r="X28" s="16">
        <f t="shared" si="4"/>
        <v>0</v>
      </c>
      <c r="Y28" s="16">
        <f t="shared" si="5"/>
        <v>0</v>
      </c>
      <c r="Z28" s="16">
        <f t="shared" si="6"/>
        <v>0</v>
      </c>
      <c r="AA28" s="16">
        <f t="shared" si="7"/>
        <v>0</v>
      </c>
      <c r="AB28" s="10" t="s">
        <v>47</v>
      </c>
    </row>
    <row r="29" spans="1:28" ht="138" customHeight="1" x14ac:dyDescent="0.2">
      <c r="B29" s="10" t="s">
        <v>207</v>
      </c>
      <c r="C29" s="10" t="s">
        <v>76</v>
      </c>
      <c r="D29" s="10" t="s">
        <v>77</v>
      </c>
      <c r="E29" s="27" t="s">
        <v>209</v>
      </c>
      <c r="F29" s="10" t="s">
        <v>36</v>
      </c>
      <c r="G29" s="10" t="s">
        <v>37</v>
      </c>
      <c r="H29" s="10" t="s">
        <v>38</v>
      </c>
      <c r="I29" s="10" t="s">
        <v>41</v>
      </c>
      <c r="J29" s="10" t="s">
        <v>40</v>
      </c>
      <c r="K29" s="10">
        <v>0</v>
      </c>
      <c r="L29" s="10">
        <v>2021</v>
      </c>
      <c r="M29" s="10">
        <v>10</v>
      </c>
      <c r="N29" s="10">
        <v>20</v>
      </c>
      <c r="O29" s="10">
        <v>40</v>
      </c>
      <c r="P29" s="10">
        <v>30</v>
      </c>
      <c r="Q29" s="15">
        <f t="shared" si="1"/>
        <v>100</v>
      </c>
      <c r="R29" s="10">
        <v>10</v>
      </c>
      <c r="S29" s="8">
        <v>20</v>
      </c>
      <c r="T29" s="8">
        <v>40</v>
      </c>
      <c r="U29" s="8">
        <v>30</v>
      </c>
      <c r="V29" s="15">
        <f t="shared" si="2"/>
        <v>100</v>
      </c>
      <c r="W29" s="16">
        <f t="shared" si="3"/>
        <v>0</v>
      </c>
      <c r="X29" s="16">
        <f t="shared" si="4"/>
        <v>0</v>
      </c>
      <c r="Y29" s="16">
        <f t="shared" si="5"/>
        <v>0</v>
      </c>
      <c r="Z29" s="16">
        <f t="shared" si="6"/>
        <v>0</v>
      </c>
      <c r="AA29" s="16">
        <f t="shared" si="7"/>
        <v>0</v>
      </c>
      <c r="AB29" s="10" t="s">
        <v>330</v>
      </c>
    </row>
    <row r="30" spans="1:28" ht="165" customHeight="1" x14ac:dyDescent="0.2">
      <c r="B30" s="10" t="s">
        <v>210</v>
      </c>
      <c r="C30" s="10" t="s">
        <v>78</v>
      </c>
      <c r="D30" s="10" t="s">
        <v>79</v>
      </c>
      <c r="E30" s="26" t="s">
        <v>211</v>
      </c>
      <c r="F30" s="10" t="s">
        <v>36</v>
      </c>
      <c r="G30" s="10" t="s">
        <v>37</v>
      </c>
      <c r="H30" s="10" t="s">
        <v>38</v>
      </c>
      <c r="I30" s="10" t="s">
        <v>41</v>
      </c>
      <c r="J30" s="10" t="s">
        <v>40</v>
      </c>
      <c r="K30" s="10">
        <v>0</v>
      </c>
      <c r="L30" s="10">
        <v>2021</v>
      </c>
      <c r="M30" s="10">
        <v>25</v>
      </c>
      <c r="N30" s="10">
        <v>25</v>
      </c>
      <c r="O30" s="10">
        <v>25</v>
      </c>
      <c r="P30" s="10">
        <v>25</v>
      </c>
      <c r="Q30" s="17">
        <f t="shared" si="1"/>
        <v>100</v>
      </c>
      <c r="R30" s="10">
        <v>0</v>
      </c>
      <c r="S30" s="20">
        <v>25</v>
      </c>
      <c r="T30" s="20">
        <v>40</v>
      </c>
      <c r="U30" s="20">
        <v>35</v>
      </c>
      <c r="V30" s="17">
        <f t="shared" si="2"/>
        <v>100</v>
      </c>
      <c r="W30" s="18">
        <f t="shared" si="3"/>
        <v>25</v>
      </c>
      <c r="X30" s="18">
        <f t="shared" si="4"/>
        <v>0</v>
      </c>
      <c r="Y30" s="18">
        <f t="shared" si="5"/>
        <v>-15</v>
      </c>
      <c r="Z30" s="18">
        <f t="shared" si="6"/>
        <v>-10</v>
      </c>
      <c r="AA30" s="18">
        <f t="shared" si="7"/>
        <v>0</v>
      </c>
      <c r="AB30" s="10" t="s">
        <v>330</v>
      </c>
    </row>
    <row r="31" spans="1:28" ht="109.5" customHeight="1" x14ac:dyDescent="0.2">
      <c r="B31" s="10" t="s">
        <v>212</v>
      </c>
      <c r="C31" s="10" t="s">
        <v>80</v>
      </c>
      <c r="D31" s="10" t="s">
        <v>81</v>
      </c>
      <c r="E31" s="28" t="s">
        <v>213</v>
      </c>
      <c r="F31" s="10" t="s">
        <v>36</v>
      </c>
      <c r="G31" s="10" t="s">
        <v>37</v>
      </c>
      <c r="H31" s="10" t="s">
        <v>38</v>
      </c>
      <c r="I31" s="10" t="s">
        <v>41</v>
      </c>
      <c r="J31" s="10" t="s">
        <v>40</v>
      </c>
      <c r="K31" s="10">
        <v>0</v>
      </c>
      <c r="L31" s="10">
        <v>2021</v>
      </c>
      <c r="M31" s="10">
        <v>0</v>
      </c>
      <c r="N31" s="10">
        <v>40</v>
      </c>
      <c r="O31" s="10">
        <v>40</v>
      </c>
      <c r="P31" s="10">
        <v>20</v>
      </c>
      <c r="Q31" s="17">
        <f t="shared" si="1"/>
        <v>100</v>
      </c>
      <c r="R31" s="10">
        <v>0</v>
      </c>
      <c r="S31" s="20">
        <v>20</v>
      </c>
      <c r="T31" s="20">
        <v>40</v>
      </c>
      <c r="U31" s="20">
        <v>40</v>
      </c>
      <c r="V31" s="17">
        <f t="shared" si="2"/>
        <v>100</v>
      </c>
      <c r="W31" s="18">
        <f t="shared" si="3"/>
        <v>0</v>
      </c>
      <c r="X31" s="18">
        <f t="shared" si="4"/>
        <v>20</v>
      </c>
      <c r="Y31" s="18">
        <f t="shared" si="5"/>
        <v>0</v>
      </c>
      <c r="Z31" s="18">
        <f t="shared" si="6"/>
        <v>-20</v>
      </c>
      <c r="AA31" s="18">
        <f t="shared" si="7"/>
        <v>0</v>
      </c>
      <c r="AB31" s="30" t="s">
        <v>331</v>
      </c>
    </row>
    <row r="32" spans="1:28" ht="161.25" customHeight="1" x14ac:dyDescent="0.2">
      <c r="B32" s="10" t="s">
        <v>214</v>
      </c>
      <c r="C32" s="10" t="s">
        <v>82</v>
      </c>
      <c r="D32" s="10" t="s">
        <v>85</v>
      </c>
      <c r="E32" s="28" t="s">
        <v>215</v>
      </c>
      <c r="F32" s="10" t="s">
        <v>36</v>
      </c>
      <c r="G32" s="10" t="s">
        <v>37</v>
      </c>
      <c r="H32" s="10" t="s">
        <v>38</v>
      </c>
      <c r="I32" s="10" t="s">
        <v>41</v>
      </c>
      <c r="J32" s="10" t="s">
        <v>40</v>
      </c>
      <c r="K32" s="10">
        <v>0</v>
      </c>
      <c r="L32" s="10">
        <v>2021</v>
      </c>
      <c r="M32" s="10">
        <v>25</v>
      </c>
      <c r="N32" s="10">
        <v>25</v>
      </c>
      <c r="O32" s="10">
        <v>25</v>
      </c>
      <c r="P32" s="10">
        <v>25</v>
      </c>
      <c r="Q32" s="17">
        <f t="shared" si="1"/>
        <v>100</v>
      </c>
      <c r="R32" s="10">
        <v>25</v>
      </c>
      <c r="S32" s="20">
        <v>25</v>
      </c>
      <c r="T32" s="20">
        <v>25</v>
      </c>
      <c r="U32" s="20">
        <v>25</v>
      </c>
      <c r="V32" s="17">
        <f t="shared" si="2"/>
        <v>100</v>
      </c>
      <c r="W32" s="18">
        <f t="shared" si="3"/>
        <v>0</v>
      </c>
      <c r="X32" s="18">
        <f t="shared" si="4"/>
        <v>0</v>
      </c>
      <c r="Y32" s="18">
        <f t="shared" si="5"/>
        <v>0</v>
      </c>
      <c r="Z32" s="18">
        <f t="shared" si="6"/>
        <v>0</v>
      </c>
      <c r="AA32" s="18">
        <f t="shared" si="7"/>
        <v>0</v>
      </c>
      <c r="AB32" s="10" t="s">
        <v>331</v>
      </c>
    </row>
    <row r="33" spans="2:28" ht="174" customHeight="1" x14ac:dyDescent="0.2">
      <c r="B33" s="10" t="s">
        <v>216</v>
      </c>
      <c r="C33" s="10" t="s">
        <v>83</v>
      </c>
      <c r="D33" s="10" t="s">
        <v>84</v>
      </c>
      <c r="E33" s="26" t="s">
        <v>217</v>
      </c>
      <c r="F33" s="10" t="s">
        <v>36</v>
      </c>
      <c r="G33" s="10" t="s">
        <v>46</v>
      </c>
      <c r="H33" s="10" t="s">
        <v>38</v>
      </c>
      <c r="I33" s="10" t="s">
        <v>39</v>
      </c>
      <c r="J33" s="10" t="s">
        <v>40</v>
      </c>
      <c r="K33" s="10">
        <v>0</v>
      </c>
      <c r="L33" s="10">
        <v>2021</v>
      </c>
      <c r="M33" s="10">
        <v>15</v>
      </c>
      <c r="N33" s="10">
        <v>30</v>
      </c>
      <c r="O33" s="10">
        <v>30</v>
      </c>
      <c r="P33" s="10">
        <v>25</v>
      </c>
      <c r="Q33" s="17">
        <f t="shared" si="1"/>
        <v>100</v>
      </c>
      <c r="R33" s="10">
        <v>15</v>
      </c>
      <c r="S33" s="9"/>
      <c r="T33" s="10">
        <v>30</v>
      </c>
      <c r="U33" s="10">
        <v>50</v>
      </c>
      <c r="V33" s="17">
        <f t="shared" si="2"/>
        <v>95</v>
      </c>
      <c r="W33" s="18">
        <f t="shared" si="3"/>
        <v>0</v>
      </c>
      <c r="X33" s="18">
        <f t="shared" si="4"/>
        <v>30</v>
      </c>
      <c r="Y33" s="18">
        <f t="shared" si="5"/>
        <v>0</v>
      </c>
      <c r="Z33" s="18">
        <f t="shared" si="6"/>
        <v>-25</v>
      </c>
      <c r="AA33" s="18">
        <f t="shared" si="7"/>
        <v>5</v>
      </c>
      <c r="AB33" s="10" t="s">
        <v>47</v>
      </c>
    </row>
    <row r="34" spans="2:28" ht="271.5" customHeight="1" x14ac:dyDescent="0.2">
      <c r="B34" s="10" t="s">
        <v>218</v>
      </c>
      <c r="C34" s="10" t="s">
        <v>68</v>
      </c>
      <c r="D34" s="10" t="s">
        <v>86</v>
      </c>
      <c r="E34" s="26" t="s">
        <v>200</v>
      </c>
      <c r="F34" s="10" t="s">
        <v>36</v>
      </c>
      <c r="G34" s="10" t="s">
        <v>37</v>
      </c>
      <c r="H34" s="10" t="s">
        <v>38</v>
      </c>
      <c r="I34" s="10" t="s">
        <v>41</v>
      </c>
      <c r="J34" s="10" t="s">
        <v>40</v>
      </c>
      <c r="K34" s="10">
        <v>0</v>
      </c>
      <c r="L34" s="10">
        <v>2021</v>
      </c>
      <c r="M34" s="10">
        <v>0</v>
      </c>
      <c r="N34" s="10">
        <v>40</v>
      </c>
      <c r="O34" s="10">
        <v>40</v>
      </c>
      <c r="P34" s="10">
        <v>20</v>
      </c>
      <c r="Q34" s="17">
        <f t="shared" si="1"/>
        <v>100</v>
      </c>
      <c r="R34" s="10">
        <v>0</v>
      </c>
      <c r="S34" s="9"/>
      <c r="T34" s="10">
        <v>40</v>
      </c>
      <c r="U34" s="10">
        <v>60</v>
      </c>
      <c r="V34" s="17">
        <f t="shared" si="2"/>
        <v>100</v>
      </c>
      <c r="W34" s="18">
        <f t="shared" si="3"/>
        <v>0</v>
      </c>
      <c r="X34" s="18">
        <f t="shared" si="4"/>
        <v>40</v>
      </c>
      <c r="Y34" s="18">
        <f t="shared" si="5"/>
        <v>0</v>
      </c>
      <c r="Z34" s="18">
        <f t="shared" si="6"/>
        <v>-40</v>
      </c>
      <c r="AA34" s="18">
        <f t="shared" si="7"/>
        <v>0</v>
      </c>
      <c r="AB34" s="10" t="s">
        <v>333</v>
      </c>
    </row>
    <row r="35" spans="2:28" ht="224.25" customHeight="1" x14ac:dyDescent="0.2">
      <c r="B35" s="10" t="s">
        <v>219</v>
      </c>
      <c r="C35" s="10" t="s">
        <v>68</v>
      </c>
      <c r="D35" s="10" t="s">
        <v>87</v>
      </c>
      <c r="E35" s="28" t="s">
        <v>200</v>
      </c>
      <c r="F35" s="10" t="s">
        <v>36</v>
      </c>
      <c r="G35" s="10" t="s">
        <v>37</v>
      </c>
      <c r="H35" s="10" t="s">
        <v>38</v>
      </c>
      <c r="I35" s="10" t="s">
        <v>41</v>
      </c>
      <c r="J35" s="10" t="s">
        <v>40</v>
      </c>
      <c r="K35" s="10">
        <v>0</v>
      </c>
      <c r="L35" s="10">
        <v>2021</v>
      </c>
      <c r="M35" s="10">
        <v>10</v>
      </c>
      <c r="N35" s="10">
        <v>30</v>
      </c>
      <c r="O35" s="10">
        <v>30</v>
      </c>
      <c r="P35" s="10">
        <v>30</v>
      </c>
      <c r="Q35" s="17">
        <f t="shared" si="1"/>
        <v>100</v>
      </c>
      <c r="R35" s="10">
        <v>0</v>
      </c>
      <c r="S35" s="20">
        <v>20</v>
      </c>
      <c r="T35" s="20">
        <v>0</v>
      </c>
      <c r="U35" s="20">
        <v>60</v>
      </c>
      <c r="V35" s="17">
        <f t="shared" si="2"/>
        <v>80</v>
      </c>
      <c r="W35" s="18">
        <f t="shared" si="3"/>
        <v>10</v>
      </c>
      <c r="X35" s="18">
        <f t="shared" si="4"/>
        <v>10</v>
      </c>
      <c r="Y35" s="18">
        <f t="shared" si="5"/>
        <v>30</v>
      </c>
      <c r="Z35" s="18">
        <f t="shared" si="6"/>
        <v>-30</v>
      </c>
      <c r="AA35" s="18">
        <f t="shared" si="7"/>
        <v>20</v>
      </c>
      <c r="AB35" s="10" t="s">
        <v>332</v>
      </c>
    </row>
    <row r="36" spans="2:28" ht="138.75" customHeight="1" x14ac:dyDescent="0.2">
      <c r="B36" s="10" t="s">
        <v>220</v>
      </c>
      <c r="C36" s="10" t="s">
        <v>88</v>
      </c>
      <c r="D36" s="10" t="s">
        <v>89</v>
      </c>
      <c r="E36" s="28" t="s">
        <v>221</v>
      </c>
      <c r="F36" s="10" t="s">
        <v>36</v>
      </c>
      <c r="G36" s="10" t="s">
        <v>37</v>
      </c>
      <c r="H36" s="10" t="s">
        <v>38</v>
      </c>
      <c r="I36" s="10" t="s">
        <v>41</v>
      </c>
      <c r="J36" s="10" t="s">
        <v>40</v>
      </c>
      <c r="K36" s="10">
        <v>0</v>
      </c>
      <c r="L36" s="10">
        <v>2021</v>
      </c>
      <c r="M36" s="10">
        <v>25</v>
      </c>
      <c r="N36" s="10">
        <v>25</v>
      </c>
      <c r="O36" s="10">
        <v>25</v>
      </c>
      <c r="P36" s="10">
        <v>25</v>
      </c>
      <c r="Q36" s="17">
        <f t="shared" si="1"/>
        <v>100</v>
      </c>
      <c r="R36" s="10">
        <v>25</v>
      </c>
      <c r="S36" s="20">
        <v>25</v>
      </c>
      <c r="T36" s="20">
        <v>25</v>
      </c>
      <c r="U36" s="20">
        <v>25</v>
      </c>
      <c r="V36" s="17">
        <f t="shared" si="2"/>
        <v>100</v>
      </c>
      <c r="W36" s="18">
        <f t="shared" si="3"/>
        <v>0</v>
      </c>
      <c r="X36" s="18">
        <f t="shared" si="4"/>
        <v>0</v>
      </c>
      <c r="Y36" s="18">
        <f t="shared" si="5"/>
        <v>0</v>
      </c>
      <c r="Z36" s="18">
        <f t="shared" si="6"/>
        <v>0</v>
      </c>
      <c r="AA36" s="18">
        <f t="shared" si="7"/>
        <v>0</v>
      </c>
      <c r="AB36" s="10" t="s">
        <v>333</v>
      </c>
    </row>
    <row r="37" spans="2:28" ht="192" customHeight="1" x14ac:dyDescent="0.2">
      <c r="B37" s="10" t="s">
        <v>222</v>
      </c>
      <c r="C37" s="10" t="s">
        <v>90</v>
      </c>
      <c r="D37" s="10" t="s">
        <v>91</v>
      </c>
      <c r="E37" s="28" t="s">
        <v>223</v>
      </c>
      <c r="F37" s="10" t="s">
        <v>36</v>
      </c>
      <c r="G37" s="10" t="s">
        <v>37</v>
      </c>
      <c r="H37" s="10" t="s">
        <v>38</v>
      </c>
      <c r="I37" s="10" t="s">
        <v>41</v>
      </c>
      <c r="J37" s="10" t="s">
        <v>40</v>
      </c>
      <c r="K37" s="10">
        <v>0</v>
      </c>
      <c r="L37" s="10">
        <v>2021</v>
      </c>
      <c r="M37" s="10">
        <v>25</v>
      </c>
      <c r="N37" s="10">
        <v>25</v>
      </c>
      <c r="O37" s="10">
        <v>25</v>
      </c>
      <c r="P37" s="10">
        <v>25</v>
      </c>
      <c r="Q37" s="17">
        <f t="shared" si="1"/>
        <v>100</v>
      </c>
      <c r="R37" s="10">
        <v>25</v>
      </c>
      <c r="S37" s="20">
        <v>25</v>
      </c>
      <c r="T37" s="20">
        <v>25</v>
      </c>
      <c r="U37" s="20">
        <v>25</v>
      </c>
      <c r="V37" s="17">
        <f t="shared" si="2"/>
        <v>100</v>
      </c>
      <c r="W37" s="18">
        <f t="shared" si="3"/>
        <v>0</v>
      </c>
      <c r="X37" s="18">
        <f t="shared" si="4"/>
        <v>0</v>
      </c>
      <c r="Y37" s="18">
        <f t="shared" si="5"/>
        <v>0</v>
      </c>
      <c r="Z37" s="18">
        <f t="shared" si="6"/>
        <v>0</v>
      </c>
      <c r="AA37" s="18">
        <f t="shared" si="7"/>
        <v>0</v>
      </c>
      <c r="AB37" s="10" t="s">
        <v>333</v>
      </c>
    </row>
    <row r="38" spans="2:28" ht="88.5" customHeight="1" x14ac:dyDescent="0.2">
      <c r="B38" s="10" t="s">
        <v>224</v>
      </c>
      <c r="C38" s="10" t="s">
        <v>92</v>
      </c>
      <c r="D38" s="10" t="s">
        <v>93</v>
      </c>
      <c r="E38" s="28" t="s">
        <v>225</v>
      </c>
      <c r="F38" s="10" t="s">
        <v>36</v>
      </c>
      <c r="G38" s="10" t="s">
        <v>46</v>
      </c>
      <c r="H38" s="10" t="s">
        <v>38</v>
      </c>
      <c r="I38" s="10" t="s">
        <v>39</v>
      </c>
      <c r="J38" s="10" t="s">
        <v>40</v>
      </c>
      <c r="K38" s="10">
        <v>0</v>
      </c>
      <c r="L38" s="10">
        <v>2021</v>
      </c>
      <c r="M38" s="10">
        <v>3.5</v>
      </c>
      <c r="N38" s="10">
        <v>43.3</v>
      </c>
      <c r="O38" s="10">
        <v>46.6</v>
      </c>
      <c r="P38" s="10">
        <v>6.6</v>
      </c>
      <c r="Q38" s="17">
        <f t="shared" si="1"/>
        <v>100</v>
      </c>
      <c r="R38" s="10">
        <v>0</v>
      </c>
      <c r="S38" s="9"/>
      <c r="T38" s="10">
        <v>40</v>
      </c>
      <c r="U38" s="9"/>
      <c r="V38" s="17">
        <f t="shared" si="2"/>
        <v>40</v>
      </c>
      <c r="W38" s="18">
        <f t="shared" si="3"/>
        <v>3.5</v>
      </c>
      <c r="X38" s="18">
        <f t="shared" si="4"/>
        <v>43.3</v>
      </c>
      <c r="Y38" s="18">
        <f t="shared" si="5"/>
        <v>6.6000000000000014</v>
      </c>
      <c r="Z38" s="18">
        <f t="shared" si="6"/>
        <v>6.6</v>
      </c>
      <c r="AA38" s="18">
        <f t="shared" si="7"/>
        <v>60</v>
      </c>
      <c r="AB38" s="10" t="s">
        <v>47</v>
      </c>
    </row>
    <row r="39" spans="2:28" ht="107.25" customHeight="1" x14ac:dyDescent="0.2">
      <c r="B39" s="10" t="s">
        <v>226</v>
      </c>
      <c r="C39" s="10" t="s">
        <v>94</v>
      </c>
      <c r="D39" s="10" t="s">
        <v>95</v>
      </c>
      <c r="E39" s="28" t="s">
        <v>227</v>
      </c>
      <c r="F39" s="10" t="s">
        <v>36</v>
      </c>
      <c r="G39" s="10" t="s">
        <v>37</v>
      </c>
      <c r="H39" s="10" t="s">
        <v>38</v>
      </c>
      <c r="I39" s="10" t="s">
        <v>41</v>
      </c>
      <c r="J39" s="10" t="s">
        <v>40</v>
      </c>
      <c r="K39" s="10">
        <v>0</v>
      </c>
      <c r="L39" s="10">
        <v>2021</v>
      </c>
      <c r="M39" s="10">
        <v>0</v>
      </c>
      <c r="N39" s="10">
        <v>40</v>
      </c>
      <c r="O39" s="10">
        <v>50</v>
      </c>
      <c r="P39" s="10">
        <v>10</v>
      </c>
      <c r="Q39" s="17">
        <f t="shared" si="1"/>
        <v>100</v>
      </c>
      <c r="R39" s="10">
        <v>0</v>
      </c>
      <c r="S39" s="20">
        <v>20</v>
      </c>
      <c r="T39" s="20">
        <v>0</v>
      </c>
      <c r="U39" s="20">
        <v>0</v>
      </c>
      <c r="V39" s="17">
        <f t="shared" si="2"/>
        <v>20</v>
      </c>
      <c r="W39" s="18">
        <f t="shared" si="3"/>
        <v>0</v>
      </c>
      <c r="X39" s="18">
        <f t="shared" si="4"/>
        <v>20</v>
      </c>
      <c r="Y39" s="18">
        <f t="shared" si="5"/>
        <v>50</v>
      </c>
      <c r="Z39" s="18">
        <f t="shared" si="6"/>
        <v>10</v>
      </c>
      <c r="AA39" s="18">
        <f t="shared" si="7"/>
        <v>80</v>
      </c>
      <c r="AB39" s="10"/>
    </row>
    <row r="40" spans="2:28" ht="114" customHeight="1" x14ac:dyDescent="0.2">
      <c r="B40" s="10" t="s">
        <v>228</v>
      </c>
      <c r="C40" s="10" t="s">
        <v>96</v>
      </c>
      <c r="D40" s="10" t="s">
        <v>97</v>
      </c>
      <c r="E40" s="28" t="s">
        <v>229</v>
      </c>
      <c r="F40" s="10" t="s">
        <v>36</v>
      </c>
      <c r="G40" s="10" t="s">
        <v>37</v>
      </c>
      <c r="H40" s="10" t="s">
        <v>38</v>
      </c>
      <c r="I40" s="10" t="s">
        <v>41</v>
      </c>
      <c r="J40" s="10" t="s">
        <v>40</v>
      </c>
      <c r="K40" s="10">
        <v>0</v>
      </c>
      <c r="L40" s="10">
        <v>2021</v>
      </c>
      <c r="M40" s="10">
        <v>10</v>
      </c>
      <c r="N40" s="10">
        <v>40</v>
      </c>
      <c r="O40" s="10">
        <v>40</v>
      </c>
      <c r="P40" s="10">
        <v>10</v>
      </c>
      <c r="Q40" s="17">
        <f t="shared" si="1"/>
        <v>100</v>
      </c>
      <c r="R40" s="10">
        <v>0</v>
      </c>
      <c r="S40" s="20">
        <v>40</v>
      </c>
      <c r="T40" s="20">
        <v>40</v>
      </c>
      <c r="U40" s="20">
        <v>20</v>
      </c>
      <c r="V40" s="17">
        <f t="shared" si="2"/>
        <v>100</v>
      </c>
      <c r="W40" s="18">
        <f t="shared" si="3"/>
        <v>10</v>
      </c>
      <c r="X40" s="18">
        <f t="shared" si="4"/>
        <v>0</v>
      </c>
      <c r="Y40" s="18">
        <f t="shared" si="5"/>
        <v>0</v>
      </c>
      <c r="Z40" s="18">
        <f t="shared" si="6"/>
        <v>-10</v>
      </c>
      <c r="AA40" s="18">
        <f t="shared" si="7"/>
        <v>0</v>
      </c>
      <c r="AB40" s="10" t="s">
        <v>334</v>
      </c>
    </row>
    <row r="41" spans="2:28" ht="126.75" customHeight="1" x14ac:dyDescent="0.2">
      <c r="B41" s="10" t="s">
        <v>230</v>
      </c>
      <c r="C41" s="10" t="s">
        <v>88</v>
      </c>
      <c r="D41" s="10" t="s">
        <v>98</v>
      </c>
      <c r="E41" s="28" t="s">
        <v>221</v>
      </c>
      <c r="F41" s="10" t="s">
        <v>36</v>
      </c>
      <c r="G41" s="10" t="s">
        <v>37</v>
      </c>
      <c r="H41" s="10" t="s">
        <v>38</v>
      </c>
      <c r="I41" s="10" t="s">
        <v>41</v>
      </c>
      <c r="J41" s="10" t="s">
        <v>40</v>
      </c>
      <c r="K41" s="10">
        <v>0</v>
      </c>
      <c r="L41" s="10">
        <v>2021</v>
      </c>
      <c r="M41" s="10">
        <v>0</v>
      </c>
      <c r="N41" s="10">
        <v>50</v>
      </c>
      <c r="O41" s="10">
        <v>50</v>
      </c>
      <c r="P41" s="10">
        <v>0</v>
      </c>
      <c r="Q41" s="17">
        <f t="shared" si="1"/>
        <v>100</v>
      </c>
      <c r="R41" s="10">
        <v>0</v>
      </c>
      <c r="S41" s="20">
        <v>40</v>
      </c>
      <c r="T41" s="20">
        <v>50</v>
      </c>
      <c r="U41" s="20">
        <v>10</v>
      </c>
      <c r="V41" s="17">
        <f t="shared" si="2"/>
        <v>100</v>
      </c>
      <c r="W41" s="18">
        <f t="shared" si="3"/>
        <v>0</v>
      </c>
      <c r="X41" s="18">
        <f t="shared" si="4"/>
        <v>10</v>
      </c>
      <c r="Y41" s="18">
        <f t="shared" si="5"/>
        <v>0</v>
      </c>
      <c r="Z41" s="18">
        <f t="shared" si="6"/>
        <v>-10</v>
      </c>
      <c r="AA41" s="18">
        <f t="shared" si="7"/>
        <v>0</v>
      </c>
      <c r="AB41" s="10" t="s">
        <v>334</v>
      </c>
    </row>
    <row r="42" spans="2:28" ht="272.25" customHeight="1" x14ac:dyDescent="0.2">
      <c r="B42" s="10" t="s">
        <v>231</v>
      </c>
      <c r="C42" s="10" t="s">
        <v>99</v>
      </c>
      <c r="D42" s="10" t="s">
        <v>100</v>
      </c>
      <c r="E42" s="28" t="s">
        <v>232</v>
      </c>
      <c r="F42" s="10" t="s">
        <v>36</v>
      </c>
      <c r="G42" s="10" t="s">
        <v>46</v>
      </c>
      <c r="H42" s="10" t="s">
        <v>38</v>
      </c>
      <c r="I42" s="10" t="s">
        <v>39</v>
      </c>
      <c r="J42" s="10" t="s">
        <v>40</v>
      </c>
      <c r="K42" s="10">
        <v>0</v>
      </c>
      <c r="L42" s="10">
        <v>2021</v>
      </c>
      <c r="M42" s="10">
        <v>8.3000000000000007</v>
      </c>
      <c r="N42" s="10">
        <v>35</v>
      </c>
      <c r="O42" s="10">
        <v>35</v>
      </c>
      <c r="P42" s="10">
        <v>21.7</v>
      </c>
      <c r="Q42" s="17">
        <f t="shared" si="1"/>
        <v>100</v>
      </c>
      <c r="R42" s="10">
        <v>8.3000000000000007</v>
      </c>
      <c r="S42" s="9"/>
      <c r="T42" s="10">
        <v>35</v>
      </c>
      <c r="U42" s="10">
        <v>40</v>
      </c>
      <c r="V42" s="17">
        <f t="shared" si="2"/>
        <v>83.3</v>
      </c>
      <c r="W42" s="18">
        <f t="shared" si="3"/>
        <v>0</v>
      </c>
      <c r="X42" s="18">
        <f t="shared" si="4"/>
        <v>35</v>
      </c>
      <c r="Y42" s="18">
        <f t="shared" si="5"/>
        <v>0</v>
      </c>
      <c r="Z42" s="18">
        <f t="shared" si="6"/>
        <v>-18.3</v>
      </c>
      <c r="AA42" s="18">
        <f t="shared" si="7"/>
        <v>16.7</v>
      </c>
      <c r="AB42" s="10" t="s">
        <v>47</v>
      </c>
    </row>
    <row r="43" spans="2:28" ht="187.5" customHeight="1" x14ac:dyDescent="0.2">
      <c r="B43" s="10" t="s">
        <v>233</v>
      </c>
      <c r="C43" s="10" t="s">
        <v>101</v>
      </c>
      <c r="D43" s="10" t="s">
        <v>102</v>
      </c>
      <c r="E43" s="28" t="s">
        <v>234</v>
      </c>
      <c r="F43" s="10" t="s">
        <v>36</v>
      </c>
      <c r="G43" s="10" t="s">
        <v>37</v>
      </c>
      <c r="H43" s="10" t="s">
        <v>38</v>
      </c>
      <c r="I43" s="10" t="s">
        <v>41</v>
      </c>
      <c r="J43" s="10" t="s">
        <v>40</v>
      </c>
      <c r="K43" s="10">
        <v>0</v>
      </c>
      <c r="L43" s="10">
        <v>2021</v>
      </c>
      <c r="M43" s="10">
        <v>0</v>
      </c>
      <c r="N43" s="10">
        <v>40</v>
      </c>
      <c r="O43" s="10">
        <v>40</v>
      </c>
      <c r="P43" s="10">
        <v>20</v>
      </c>
      <c r="Q43" s="17">
        <f t="shared" si="1"/>
        <v>100</v>
      </c>
      <c r="R43" s="10">
        <v>0</v>
      </c>
      <c r="S43" s="20">
        <v>40</v>
      </c>
      <c r="T43" s="20">
        <v>0</v>
      </c>
      <c r="U43" s="20">
        <v>50</v>
      </c>
      <c r="V43" s="17">
        <f t="shared" si="2"/>
        <v>90</v>
      </c>
      <c r="W43" s="18">
        <f t="shared" si="3"/>
        <v>0</v>
      </c>
      <c r="X43" s="18">
        <f t="shared" si="4"/>
        <v>0</v>
      </c>
      <c r="Y43" s="18">
        <f t="shared" si="5"/>
        <v>40</v>
      </c>
      <c r="Z43" s="18">
        <f t="shared" si="6"/>
        <v>-30</v>
      </c>
      <c r="AA43" s="18">
        <f t="shared" si="7"/>
        <v>10</v>
      </c>
      <c r="AB43" s="10" t="s">
        <v>320</v>
      </c>
    </row>
    <row r="44" spans="2:28" ht="83.25" customHeight="1" x14ac:dyDescent="0.2">
      <c r="B44" s="10" t="s">
        <v>235</v>
      </c>
      <c r="C44" s="10" t="s">
        <v>104</v>
      </c>
      <c r="D44" s="10" t="s">
        <v>103</v>
      </c>
      <c r="E44" s="28" t="s">
        <v>236</v>
      </c>
      <c r="F44" s="10" t="s">
        <v>36</v>
      </c>
      <c r="G44" s="10" t="s">
        <v>37</v>
      </c>
      <c r="H44" s="10" t="s">
        <v>38</v>
      </c>
      <c r="I44" s="10" t="s">
        <v>41</v>
      </c>
      <c r="J44" s="10" t="s">
        <v>40</v>
      </c>
      <c r="K44" s="10">
        <v>0</v>
      </c>
      <c r="L44" s="10">
        <v>2021</v>
      </c>
      <c r="M44" s="10">
        <v>0</v>
      </c>
      <c r="N44" s="10">
        <v>40</v>
      </c>
      <c r="O44" s="10">
        <v>40</v>
      </c>
      <c r="P44" s="10">
        <v>20</v>
      </c>
      <c r="Q44" s="17">
        <f t="shared" si="1"/>
        <v>100</v>
      </c>
      <c r="R44" s="10">
        <v>0</v>
      </c>
      <c r="S44" s="20">
        <v>0</v>
      </c>
      <c r="T44" s="20">
        <v>0</v>
      </c>
      <c r="U44" s="20">
        <v>0</v>
      </c>
      <c r="V44" s="17">
        <f t="shared" si="2"/>
        <v>0</v>
      </c>
      <c r="W44" s="18">
        <f t="shared" si="3"/>
        <v>0</v>
      </c>
      <c r="X44" s="18">
        <f t="shared" si="4"/>
        <v>40</v>
      </c>
      <c r="Y44" s="18">
        <f t="shared" si="5"/>
        <v>40</v>
      </c>
      <c r="Z44" s="18">
        <f t="shared" si="6"/>
        <v>20</v>
      </c>
      <c r="AA44" s="18">
        <f t="shared" si="7"/>
        <v>100</v>
      </c>
      <c r="AB44" s="10"/>
    </row>
    <row r="45" spans="2:28" ht="188.25" customHeight="1" x14ac:dyDescent="0.2">
      <c r="B45" s="10" t="s">
        <v>237</v>
      </c>
      <c r="C45" s="22" t="s">
        <v>239</v>
      </c>
      <c r="D45" s="10" t="s">
        <v>105</v>
      </c>
      <c r="E45" s="28" t="s">
        <v>238</v>
      </c>
      <c r="F45" s="10" t="s">
        <v>36</v>
      </c>
      <c r="G45" s="10" t="s">
        <v>37</v>
      </c>
      <c r="H45" s="10" t="s">
        <v>38</v>
      </c>
      <c r="I45" s="10" t="s">
        <v>41</v>
      </c>
      <c r="J45" s="10" t="s">
        <v>40</v>
      </c>
      <c r="K45" s="10">
        <v>0</v>
      </c>
      <c r="L45" s="10">
        <v>2021</v>
      </c>
      <c r="M45" s="10">
        <v>25</v>
      </c>
      <c r="N45" s="10">
        <v>25</v>
      </c>
      <c r="O45" s="10">
        <v>25</v>
      </c>
      <c r="P45" s="10">
        <v>25</v>
      </c>
      <c r="Q45" s="17">
        <f t="shared" si="1"/>
        <v>100</v>
      </c>
      <c r="R45" s="10">
        <v>25</v>
      </c>
      <c r="S45" s="20">
        <v>25</v>
      </c>
      <c r="T45" s="20">
        <v>25</v>
      </c>
      <c r="U45" s="20">
        <v>25</v>
      </c>
      <c r="V45" s="17">
        <f t="shared" si="2"/>
        <v>100</v>
      </c>
      <c r="W45" s="18">
        <f t="shared" si="3"/>
        <v>0</v>
      </c>
      <c r="X45" s="18">
        <f t="shared" si="4"/>
        <v>0</v>
      </c>
      <c r="Y45" s="18">
        <f t="shared" si="5"/>
        <v>0</v>
      </c>
      <c r="Z45" s="18">
        <f t="shared" si="6"/>
        <v>0</v>
      </c>
      <c r="AA45" s="18">
        <f t="shared" si="7"/>
        <v>0</v>
      </c>
      <c r="AB45" s="10" t="s">
        <v>321</v>
      </c>
    </row>
    <row r="46" spans="2:28" ht="99" customHeight="1" x14ac:dyDescent="0.2">
      <c r="B46" s="10" t="s">
        <v>240</v>
      </c>
      <c r="C46" s="10" t="s">
        <v>68</v>
      </c>
      <c r="D46" s="10" t="s">
        <v>106</v>
      </c>
      <c r="E46" s="28" t="s">
        <v>180</v>
      </c>
      <c r="F46" s="10" t="s">
        <v>36</v>
      </c>
      <c r="G46" s="10" t="s">
        <v>46</v>
      </c>
      <c r="H46" s="10" t="s">
        <v>38</v>
      </c>
      <c r="I46" s="10" t="s">
        <v>39</v>
      </c>
      <c r="J46" s="10" t="s">
        <v>40</v>
      </c>
      <c r="K46" s="10">
        <v>0</v>
      </c>
      <c r="L46" s="10">
        <v>2021</v>
      </c>
      <c r="M46" s="10">
        <v>25</v>
      </c>
      <c r="N46" s="10">
        <v>25</v>
      </c>
      <c r="O46" s="10">
        <v>30</v>
      </c>
      <c r="P46" s="10">
        <v>20</v>
      </c>
      <c r="Q46" s="17">
        <f t="shared" si="1"/>
        <v>100</v>
      </c>
      <c r="R46" s="10">
        <v>25</v>
      </c>
      <c r="S46" s="9"/>
      <c r="T46" s="20">
        <v>30</v>
      </c>
      <c r="U46" s="20">
        <v>45</v>
      </c>
      <c r="V46" s="17">
        <f t="shared" si="2"/>
        <v>100</v>
      </c>
      <c r="W46" s="18">
        <f t="shared" si="3"/>
        <v>0</v>
      </c>
      <c r="X46" s="18">
        <f t="shared" si="4"/>
        <v>25</v>
      </c>
      <c r="Y46" s="18">
        <f t="shared" si="5"/>
        <v>0</v>
      </c>
      <c r="Z46" s="18">
        <f t="shared" si="6"/>
        <v>-25</v>
      </c>
      <c r="AA46" s="18">
        <f t="shared" si="7"/>
        <v>0</v>
      </c>
      <c r="AB46" s="10" t="s">
        <v>47</v>
      </c>
    </row>
    <row r="47" spans="2:28" ht="198.75" customHeight="1" x14ac:dyDescent="0.2">
      <c r="B47" s="10" t="s">
        <v>241</v>
      </c>
      <c r="C47" s="10" t="s">
        <v>107</v>
      </c>
      <c r="D47" s="10" t="s">
        <v>108</v>
      </c>
      <c r="E47" s="28" t="s">
        <v>242</v>
      </c>
      <c r="F47" s="10" t="s">
        <v>36</v>
      </c>
      <c r="G47" s="10" t="s">
        <v>37</v>
      </c>
      <c r="H47" s="10" t="s">
        <v>38</v>
      </c>
      <c r="I47" s="10" t="s">
        <v>41</v>
      </c>
      <c r="J47" s="10" t="s">
        <v>40</v>
      </c>
      <c r="K47" s="10">
        <v>0</v>
      </c>
      <c r="L47" s="10">
        <v>2021</v>
      </c>
      <c r="M47" s="10">
        <v>25</v>
      </c>
      <c r="N47" s="10">
        <v>25</v>
      </c>
      <c r="O47" s="10">
        <v>25</v>
      </c>
      <c r="P47" s="10">
        <v>25</v>
      </c>
      <c r="Q47" s="17">
        <f t="shared" si="1"/>
        <v>100</v>
      </c>
      <c r="R47" s="10">
        <v>25</v>
      </c>
      <c r="S47" s="20">
        <v>0</v>
      </c>
      <c r="T47" s="20">
        <v>0</v>
      </c>
      <c r="U47" s="20">
        <v>0</v>
      </c>
      <c r="V47" s="17">
        <f t="shared" si="2"/>
        <v>25</v>
      </c>
      <c r="W47" s="18">
        <f t="shared" si="3"/>
        <v>0</v>
      </c>
      <c r="X47" s="18">
        <f t="shared" si="4"/>
        <v>25</v>
      </c>
      <c r="Y47" s="18">
        <f t="shared" si="5"/>
        <v>25</v>
      </c>
      <c r="Z47" s="18">
        <f t="shared" si="6"/>
        <v>25</v>
      </c>
      <c r="AA47" s="18">
        <f t="shared" si="7"/>
        <v>75</v>
      </c>
      <c r="AB47" s="10"/>
    </row>
    <row r="48" spans="2:28" ht="93" customHeight="1" x14ac:dyDescent="0.2">
      <c r="B48" s="10" t="s">
        <v>243</v>
      </c>
      <c r="C48" s="10" t="s">
        <v>109</v>
      </c>
      <c r="D48" s="10" t="s">
        <v>110</v>
      </c>
      <c r="E48" s="28" t="s">
        <v>244</v>
      </c>
      <c r="F48" s="10" t="s">
        <v>36</v>
      </c>
      <c r="G48" s="10" t="s">
        <v>37</v>
      </c>
      <c r="H48" s="10" t="s">
        <v>38</v>
      </c>
      <c r="I48" s="10" t="s">
        <v>41</v>
      </c>
      <c r="J48" s="10" t="s">
        <v>40</v>
      </c>
      <c r="K48" s="10">
        <v>0</v>
      </c>
      <c r="L48" s="10">
        <v>2021</v>
      </c>
      <c r="M48" s="10">
        <v>25</v>
      </c>
      <c r="N48" s="10">
        <v>25</v>
      </c>
      <c r="O48" s="10">
        <v>25</v>
      </c>
      <c r="P48" s="10">
        <v>25</v>
      </c>
      <c r="Q48" s="17">
        <f t="shared" si="1"/>
        <v>100</v>
      </c>
      <c r="R48" s="10">
        <v>0</v>
      </c>
      <c r="S48" s="20">
        <v>0</v>
      </c>
      <c r="T48" s="20">
        <v>0</v>
      </c>
      <c r="U48" s="20">
        <v>0</v>
      </c>
      <c r="V48" s="17">
        <f t="shared" si="2"/>
        <v>0</v>
      </c>
      <c r="W48" s="18">
        <f t="shared" si="3"/>
        <v>25</v>
      </c>
      <c r="X48" s="18">
        <f t="shared" si="4"/>
        <v>25</v>
      </c>
      <c r="Y48" s="18">
        <f t="shared" si="5"/>
        <v>25</v>
      </c>
      <c r="Z48" s="18">
        <f t="shared" si="6"/>
        <v>25</v>
      </c>
      <c r="AA48" s="18">
        <f t="shared" si="7"/>
        <v>100</v>
      </c>
      <c r="AB48" s="10"/>
    </row>
    <row r="49" spans="2:28" ht="154.5" customHeight="1" x14ac:dyDescent="0.2">
      <c r="B49" s="10" t="s">
        <v>245</v>
      </c>
      <c r="C49" s="10" t="s">
        <v>111</v>
      </c>
      <c r="D49" s="10" t="s">
        <v>112</v>
      </c>
      <c r="E49" s="28" t="s">
        <v>246</v>
      </c>
      <c r="F49" s="10" t="s">
        <v>36</v>
      </c>
      <c r="G49" s="10" t="s">
        <v>37</v>
      </c>
      <c r="H49" s="10" t="s">
        <v>38</v>
      </c>
      <c r="I49" s="10" t="s">
        <v>41</v>
      </c>
      <c r="J49" s="10" t="s">
        <v>40</v>
      </c>
      <c r="K49" s="10">
        <v>0</v>
      </c>
      <c r="L49" s="10">
        <v>2021</v>
      </c>
      <c r="M49" s="10">
        <v>25</v>
      </c>
      <c r="N49" s="10">
        <v>25</v>
      </c>
      <c r="O49" s="10">
        <v>40</v>
      </c>
      <c r="P49" s="10">
        <v>10</v>
      </c>
      <c r="Q49" s="17">
        <f t="shared" si="1"/>
        <v>100</v>
      </c>
      <c r="R49" s="10">
        <v>25</v>
      </c>
      <c r="S49" s="20">
        <v>25</v>
      </c>
      <c r="T49" s="20">
        <v>50</v>
      </c>
      <c r="U49" s="20">
        <v>0</v>
      </c>
      <c r="V49" s="17">
        <f t="shared" si="2"/>
        <v>100</v>
      </c>
      <c r="W49" s="18">
        <f t="shared" si="3"/>
        <v>0</v>
      </c>
      <c r="X49" s="18">
        <f t="shared" si="4"/>
        <v>0</v>
      </c>
      <c r="Y49" s="18">
        <f t="shared" si="5"/>
        <v>-10</v>
      </c>
      <c r="Z49" s="18">
        <f t="shared" si="6"/>
        <v>10</v>
      </c>
      <c r="AA49" s="18">
        <f t="shared" si="7"/>
        <v>0</v>
      </c>
      <c r="AB49" s="10"/>
    </row>
    <row r="50" spans="2:28" ht="83.25" customHeight="1" x14ac:dyDescent="0.2">
      <c r="B50" s="10" t="s">
        <v>247</v>
      </c>
      <c r="C50" s="10" t="s">
        <v>111</v>
      </c>
      <c r="D50" s="10" t="s">
        <v>113</v>
      </c>
      <c r="E50" s="28" t="s">
        <v>246</v>
      </c>
      <c r="F50" s="10" t="s">
        <v>36</v>
      </c>
      <c r="G50" s="10" t="s">
        <v>46</v>
      </c>
      <c r="H50" s="10" t="s">
        <v>38</v>
      </c>
      <c r="I50" s="10" t="s">
        <v>39</v>
      </c>
      <c r="J50" s="10" t="s">
        <v>40</v>
      </c>
      <c r="K50" s="10">
        <v>0</v>
      </c>
      <c r="L50" s="10">
        <v>2021</v>
      </c>
      <c r="M50" s="10">
        <v>25</v>
      </c>
      <c r="N50" s="10">
        <v>25</v>
      </c>
      <c r="O50" s="10">
        <v>25</v>
      </c>
      <c r="P50" s="10">
        <v>25</v>
      </c>
      <c r="Q50" s="17">
        <f t="shared" si="1"/>
        <v>100</v>
      </c>
      <c r="R50" s="10">
        <v>25</v>
      </c>
      <c r="S50" s="20">
        <v>25</v>
      </c>
      <c r="T50" s="20">
        <v>25</v>
      </c>
      <c r="U50" s="20">
        <v>25</v>
      </c>
      <c r="V50" s="17">
        <f t="shared" si="2"/>
        <v>100</v>
      </c>
      <c r="W50" s="18">
        <f t="shared" si="3"/>
        <v>0</v>
      </c>
      <c r="X50" s="18">
        <f t="shared" si="4"/>
        <v>0</v>
      </c>
      <c r="Y50" s="18">
        <f t="shared" si="5"/>
        <v>0</v>
      </c>
      <c r="Z50" s="18">
        <f t="shared" si="6"/>
        <v>0</v>
      </c>
      <c r="AA50" s="18">
        <f t="shared" si="7"/>
        <v>0</v>
      </c>
      <c r="AB50" s="10" t="s">
        <v>47</v>
      </c>
    </row>
    <row r="51" spans="2:28" ht="256.5" customHeight="1" x14ac:dyDescent="0.2">
      <c r="B51" s="10" t="s">
        <v>248</v>
      </c>
      <c r="C51" s="10" t="s">
        <v>115</v>
      </c>
      <c r="D51" s="10" t="s">
        <v>114</v>
      </c>
      <c r="E51" s="28" t="s">
        <v>249</v>
      </c>
      <c r="F51" s="10" t="s">
        <v>36</v>
      </c>
      <c r="G51" s="10" t="s">
        <v>37</v>
      </c>
      <c r="H51" s="10" t="s">
        <v>38</v>
      </c>
      <c r="I51" s="10" t="s">
        <v>41</v>
      </c>
      <c r="J51" s="10" t="s">
        <v>40</v>
      </c>
      <c r="K51" s="10">
        <v>0</v>
      </c>
      <c r="L51" s="10">
        <v>2021</v>
      </c>
      <c r="M51" s="10">
        <v>25</v>
      </c>
      <c r="N51" s="10">
        <v>25</v>
      </c>
      <c r="O51" s="10">
        <v>25</v>
      </c>
      <c r="P51" s="10">
        <v>25</v>
      </c>
      <c r="Q51" s="17">
        <f t="shared" si="1"/>
        <v>100</v>
      </c>
      <c r="R51" s="10">
        <v>25</v>
      </c>
      <c r="S51" s="20">
        <v>25</v>
      </c>
      <c r="T51" s="20">
        <v>25</v>
      </c>
      <c r="U51" s="20">
        <v>25</v>
      </c>
      <c r="V51" s="17">
        <f t="shared" si="2"/>
        <v>100</v>
      </c>
      <c r="W51" s="18">
        <f t="shared" si="3"/>
        <v>0</v>
      </c>
      <c r="X51" s="18">
        <f t="shared" si="4"/>
        <v>0</v>
      </c>
      <c r="Y51" s="18">
        <f t="shared" si="5"/>
        <v>0</v>
      </c>
      <c r="Z51" s="18">
        <f t="shared" si="6"/>
        <v>0</v>
      </c>
      <c r="AA51" s="18">
        <f t="shared" si="7"/>
        <v>0</v>
      </c>
      <c r="AB51" s="10" t="s">
        <v>335</v>
      </c>
    </row>
    <row r="52" spans="2:28" ht="152.25" customHeight="1" x14ac:dyDescent="0.2">
      <c r="B52" s="10" t="s">
        <v>250</v>
      </c>
      <c r="C52" s="10" t="s">
        <v>116</v>
      </c>
      <c r="D52" s="30" t="s">
        <v>42</v>
      </c>
      <c r="E52" s="28" t="s">
        <v>253</v>
      </c>
      <c r="F52" s="10" t="s">
        <v>36</v>
      </c>
      <c r="G52" s="10" t="s">
        <v>37</v>
      </c>
      <c r="H52" s="10" t="s">
        <v>38</v>
      </c>
      <c r="I52" s="10" t="s">
        <v>41</v>
      </c>
      <c r="J52" s="10" t="s">
        <v>40</v>
      </c>
      <c r="K52" s="10">
        <v>0</v>
      </c>
      <c r="L52" s="10">
        <v>2021</v>
      </c>
      <c r="M52" s="10">
        <v>25</v>
      </c>
      <c r="N52" s="10">
        <v>25</v>
      </c>
      <c r="O52" s="10">
        <v>25</v>
      </c>
      <c r="P52" s="10">
        <v>25</v>
      </c>
      <c r="Q52" s="17">
        <f t="shared" si="1"/>
        <v>100</v>
      </c>
      <c r="R52" s="10">
        <v>25</v>
      </c>
      <c r="S52" s="20">
        <v>25</v>
      </c>
      <c r="T52" s="20">
        <v>25</v>
      </c>
      <c r="U52" s="20">
        <v>25</v>
      </c>
      <c r="V52" s="17">
        <f t="shared" si="2"/>
        <v>100</v>
      </c>
      <c r="W52" s="18">
        <f t="shared" si="3"/>
        <v>0</v>
      </c>
      <c r="X52" s="18">
        <f t="shared" si="4"/>
        <v>0</v>
      </c>
      <c r="Y52" s="18">
        <f t="shared" si="5"/>
        <v>0</v>
      </c>
      <c r="Z52" s="18">
        <f t="shared" si="6"/>
        <v>0</v>
      </c>
      <c r="AA52" s="18">
        <f t="shared" si="7"/>
        <v>0</v>
      </c>
      <c r="AB52" s="10" t="s">
        <v>336</v>
      </c>
    </row>
    <row r="53" spans="2:28" ht="83.25" customHeight="1" x14ac:dyDescent="0.2">
      <c r="B53" s="10" t="s">
        <v>251</v>
      </c>
      <c r="C53" s="10" t="s">
        <v>117</v>
      </c>
      <c r="D53" s="10" t="s">
        <v>118</v>
      </c>
      <c r="E53" s="28" t="s">
        <v>254</v>
      </c>
      <c r="F53" s="10" t="s">
        <v>36</v>
      </c>
      <c r="G53" s="10" t="s">
        <v>37</v>
      </c>
      <c r="H53" s="10" t="s">
        <v>38</v>
      </c>
      <c r="I53" s="10" t="s">
        <v>41</v>
      </c>
      <c r="J53" s="10" t="s">
        <v>40</v>
      </c>
      <c r="K53" s="10">
        <v>0</v>
      </c>
      <c r="L53" s="10">
        <v>2021</v>
      </c>
      <c r="M53" s="10">
        <v>25</v>
      </c>
      <c r="N53" s="10">
        <v>25</v>
      </c>
      <c r="O53" s="10">
        <v>25</v>
      </c>
      <c r="P53" s="10">
        <v>25</v>
      </c>
      <c r="Q53" s="17">
        <f t="shared" si="1"/>
        <v>100</v>
      </c>
      <c r="R53" s="10">
        <v>25</v>
      </c>
      <c r="S53" s="20">
        <v>25</v>
      </c>
      <c r="T53" s="20">
        <v>25</v>
      </c>
      <c r="U53" s="20">
        <v>25</v>
      </c>
      <c r="V53" s="17">
        <f t="shared" si="2"/>
        <v>100</v>
      </c>
      <c r="W53" s="18">
        <f t="shared" si="3"/>
        <v>0</v>
      </c>
      <c r="X53" s="18">
        <f t="shared" si="4"/>
        <v>0</v>
      </c>
      <c r="Y53" s="18">
        <f t="shared" si="5"/>
        <v>0</v>
      </c>
      <c r="Z53" s="18">
        <f t="shared" si="6"/>
        <v>0</v>
      </c>
      <c r="AA53" s="18">
        <f t="shared" si="7"/>
        <v>0</v>
      </c>
      <c r="AB53" s="30" t="s">
        <v>337</v>
      </c>
    </row>
    <row r="54" spans="2:28" ht="96.75" customHeight="1" x14ac:dyDescent="0.2">
      <c r="B54" s="10" t="s">
        <v>252</v>
      </c>
      <c r="C54" s="10" t="s">
        <v>119</v>
      </c>
      <c r="D54" s="10" t="s">
        <v>120</v>
      </c>
      <c r="E54" s="28" t="s">
        <v>255</v>
      </c>
      <c r="F54" s="10" t="s">
        <v>36</v>
      </c>
      <c r="G54" s="10" t="s">
        <v>37</v>
      </c>
      <c r="H54" s="10" t="s">
        <v>38</v>
      </c>
      <c r="I54" s="10" t="s">
        <v>41</v>
      </c>
      <c r="J54" s="10" t="s">
        <v>40</v>
      </c>
      <c r="K54" s="10">
        <v>0</v>
      </c>
      <c r="L54" s="10">
        <v>2021</v>
      </c>
      <c r="M54" s="10">
        <v>25</v>
      </c>
      <c r="N54" s="10">
        <v>25</v>
      </c>
      <c r="O54" s="10">
        <v>25</v>
      </c>
      <c r="P54" s="10">
        <v>25</v>
      </c>
      <c r="Q54" s="17">
        <f t="shared" si="1"/>
        <v>100</v>
      </c>
      <c r="R54" s="10">
        <v>25</v>
      </c>
      <c r="S54" s="20">
        <v>25</v>
      </c>
      <c r="T54" s="20">
        <v>0</v>
      </c>
      <c r="U54" s="20">
        <v>50</v>
      </c>
      <c r="V54" s="17">
        <f t="shared" si="2"/>
        <v>100</v>
      </c>
      <c r="W54" s="18">
        <f t="shared" si="3"/>
        <v>0</v>
      </c>
      <c r="X54" s="18">
        <f t="shared" si="4"/>
        <v>0</v>
      </c>
      <c r="Y54" s="18">
        <f t="shared" si="5"/>
        <v>25</v>
      </c>
      <c r="Z54" s="18">
        <f t="shared" si="6"/>
        <v>-25</v>
      </c>
      <c r="AA54" s="18">
        <f t="shared" si="7"/>
        <v>0</v>
      </c>
      <c r="AB54" s="30" t="s">
        <v>338</v>
      </c>
    </row>
    <row r="55" spans="2:28" ht="77.25" customHeight="1" x14ac:dyDescent="0.2">
      <c r="B55" s="10" t="s">
        <v>256</v>
      </c>
      <c r="C55" s="10" t="s">
        <v>121</v>
      </c>
      <c r="D55" s="10" t="s">
        <v>122</v>
      </c>
      <c r="E55" s="28" t="s">
        <v>257</v>
      </c>
      <c r="F55" s="10" t="s">
        <v>36</v>
      </c>
      <c r="G55" s="10" t="s">
        <v>46</v>
      </c>
      <c r="H55" s="10" t="s">
        <v>38</v>
      </c>
      <c r="I55" s="10" t="s">
        <v>39</v>
      </c>
      <c r="J55" s="10" t="s">
        <v>40</v>
      </c>
      <c r="K55" s="10">
        <v>0</v>
      </c>
      <c r="L55" s="10">
        <v>2021</v>
      </c>
      <c r="M55" s="10">
        <v>5</v>
      </c>
      <c r="N55" s="10">
        <v>30</v>
      </c>
      <c r="O55" s="10">
        <v>35</v>
      </c>
      <c r="P55" s="10">
        <v>30</v>
      </c>
      <c r="Q55" s="17">
        <f t="shared" si="1"/>
        <v>100</v>
      </c>
      <c r="R55" s="10">
        <v>5</v>
      </c>
      <c r="S55" s="10">
        <v>30</v>
      </c>
      <c r="T55" s="20">
        <v>35</v>
      </c>
      <c r="U55" s="20">
        <v>30</v>
      </c>
      <c r="V55" s="17">
        <f t="shared" si="2"/>
        <v>100</v>
      </c>
      <c r="W55" s="18">
        <f t="shared" si="3"/>
        <v>0</v>
      </c>
      <c r="X55" s="18">
        <f t="shared" si="4"/>
        <v>0</v>
      </c>
      <c r="Y55" s="18">
        <f t="shared" si="5"/>
        <v>0</v>
      </c>
      <c r="Z55" s="18">
        <f t="shared" si="6"/>
        <v>0</v>
      </c>
      <c r="AA55" s="18">
        <f t="shared" si="7"/>
        <v>0</v>
      </c>
      <c r="AB55" s="10" t="s">
        <v>47</v>
      </c>
    </row>
    <row r="56" spans="2:28" ht="111.75" customHeight="1" x14ac:dyDescent="0.2">
      <c r="B56" s="10" t="s">
        <v>258</v>
      </c>
      <c r="C56" s="10" t="s">
        <v>123</v>
      </c>
      <c r="D56" s="10" t="s">
        <v>124</v>
      </c>
      <c r="E56" s="28" t="s">
        <v>259</v>
      </c>
      <c r="F56" s="10" t="s">
        <v>36</v>
      </c>
      <c r="G56" s="10" t="s">
        <v>37</v>
      </c>
      <c r="H56" s="10" t="s">
        <v>38</v>
      </c>
      <c r="I56" s="10" t="s">
        <v>41</v>
      </c>
      <c r="J56" s="10" t="s">
        <v>40</v>
      </c>
      <c r="K56" s="10">
        <v>0</v>
      </c>
      <c r="L56" s="10">
        <v>2021</v>
      </c>
      <c r="M56" s="10">
        <v>10</v>
      </c>
      <c r="N56" s="10">
        <v>30</v>
      </c>
      <c r="O56" s="10">
        <v>30</v>
      </c>
      <c r="P56" s="10">
        <v>30</v>
      </c>
      <c r="Q56" s="17">
        <f t="shared" si="1"/>
        <v>100</v>
      </c>
      <c r="R56" s="10">
        <v>10</v>
      </c>
      <c r="S56" s="20">
        <v>90</v>
      </c>
      <c r="T56" s="20">
        <v>0</v>
      </c>
      <c r="U56" s="20">
        <v>0</v>
      </c>
      <c r="V56" s="17">
        <f t="shared" si="2"/>
        <v>100</v>
      </c>
      <c r="W56" s="18">
        <f t="shared" si="3"/>
        <v>0</v>
      </c>
      <c r="X56" s="18">
        <f t="shared" si="4"/>
        <v>-60</v>
      </c>
      <c r="Y56" s="18">
        <f t="shared" si="5"/>
        <v>30</v>
      </c>
      <c r="Z56" s="18">
        <f t="shared" si="6"/>
        <v>30</v>
      </c>
      <c r="AA56" s="18">
        <f t="shared" si="7"/>
        <v>0</v>
      </c>
      <c r="AB56" s="10"/>
    </row>
    <row r="57" spans="2:28" ht="175.5" customHeight="1" x14ac:dyDescent="0.2">
      <c r="B57" s="10" t="s">
        <v>260</v>
      </c>
      <c r="C57" s="10" t="s">
        <v>125</v>
      </c>
      <c r="D57" s="10" t="s">
        <v>126</v>
      </c>
      <c r="E57" s="28" t="s">
        <v>261</v>
      </c>
      <c r="F57" s="10" t="s">
        <v>36</v>
      </c>
      <c r="G57" s="10" t="s">
        <v>37</v>
      </c>
      <c r="H57" s="10" t="s">
        <v>38</v>
      </c>
      <c r="I57" s="10" t="s">
        <v>41</v>
      </c>
      <c r="J57" s="10" t="s">
        <v>40</v>
      </c>
      <c r="K57" s="10">
        <v>0</v>
      </c>
      <c r="L57" s="10">
        <v>2021</v>
      </c>
      <c r="M57" s="10">
        <v>0</v>
      </c>
      <c r="N57" s="10">
        <v>30</v>
      </c>
      <c r="O57" s="10">
        <v>40</v>
      </c>
      <c r="P57" s="10">
        <v>30</v>
      </c>
      <c r="Q57" s="17">
        <f t="shared" si="1"/>
        <v>100</v>
      </c>
      <c r="R57" s="10">
        <v>0</v>
      </c>
      <c r="S57" s="20">
        <v>30</v>
      </c>
      <c r="T57" s="20">
        <v>40</v>
      </c>
      <c r="U57" s="20">
        <v>30</v>
      </c>
      <c r="V57" s="17">
        <f t="shared" si="2"/>
        <v>100</v>
      </c>
      <c r="W57" s="18">
        <f t="shared" si="3"/>
        <v>0</v>
      </c>
      <c r="X57" s="18">
        <f t="shared" si="4"/>
        <v>0</v>
      </c>
      <c r="Y57" s="18">
        <f t="shared" si="5"/>
        <v>0</v>
      </c>
      <c r="Z57" s="18">
        <f t="shared" si="6"/>
        <v>0</v>
      </c>
      <c r="AA57" s="18">
        <f t="shared" si="7"/>
        <v>0</v>
      </c>
      <c r="AB57" s="10" t="s">
        <v>339</v>
      </c>
    </row>
    <row r="58" spans="2:28" ht="227.25" customHeight="1" x14ac:dyDescent="0.2">
      <c r="B58" s="10" t="s">
        <v>262</v>
      </c>
      <c r="C58" s="10" t="s">
        <v>127</v>
      </c>
      <c r="D58" s="10" t="s">
        <v>128</v>
      </c>
      <c r="E58" s="28" t="s">
        <v>263</v>
      </c>
      <c r="F58" s="10" t="s">
        <v>36</v>
      </c>
      <c r="G58" s="10" t="s">
        <v>37</v>
      </c>
      <c r="H58" s="10" t="s">
        <v>38</v>
      </c>
      <c r="I58" s="10" t="s">
        <v>41</v>
      </c>
      <c r="J58" s="10" t="s">
        <v>40</v>
      </c>
      <c r="K58" s="10">
        <v>0</v>
      </c>
      <c r="L58" s="10">
        <v>2021</v>
      </c>
      <c r="M58" s="10">
        <v>0</v>
      </c>
      <c r="N58" s="10">
        <v>30</v>
      </c>
      <c r="O58" s="10">
        <v>30</v>
      </c>
      <c r="P58" s="10">
        <v>40</v>
      </c>
      <c r="Q58" s="17">
        <f t="shared" si="1"/>
        <v>100</v>
      </c>
      <c r="R58" s="10">
        <v>0</v>
      </c>
      <c r="S58" s="20">
        <v>30</v>
      </c>
      <c r="T58" s="20">
        <v>30</v>
      </c>
      <c r="U58" s="20">
        <v>40</v>
      </c>
      <c r="V58" s="17">
        <f t="shared" si="2"/>
        <v>100</v>
      </c>
      <c r="W58" s="18">
        <f t="shared" si="3"/>
        <v>0</v>
      </c>
      <c r="X58" s="18">
        <f t="shared" si="4"/>
        <v>0</v>
      </c>
      <c r="Y58" s="18">
        <f t="shared" si="5"/>
        <v>0</v>
      </c>
      <c r="Z58" s="18">
        <f t="shared" si="6"/>
        <v>0</v>
      </c>
      <c r="AA58" s="18">
        <f t="shared" si="7"/>
        <v>0</v>
      </c>
      <c r="AB58" s="10" t="s">
        <v>340</v>
      </c>
    </row>
    <row r="59" spans="2:28" ht="111" customHeight="1" x14ac:dyDescent="0.2">
      <c r="B59" s="10" t="s">
        <v>264</v>
      </c>
      <c r="C59" s="10" t="s">
        <v>76</v>
      </c>
      <c r="D59" s="10" t="s">
        <v>129</v>
      </c>
      <c r="E59" s="28" t="s">
        <v>265</v>
      </c>
      <c r="F59" s="10" t="s">
        <v>36</v>
      </c>
      <c r="G59" s="10" t="s">
        <v>37</v>
      </c>
      <c r="H59" s="10" t="s">
        <v>38</v>
      </c>
      <c r="I59" s="10" t="s">
        <v>41</v>
      </c>
      <c r="J59" s="10" t="s">
        <v>40</v>
      </c>
      <c r="K59" s="10">
        <v>0</v>
      </c>
      <c r="L59" s="10">
        <v>2021</v>
      </c>
      <c r="M59" s="10">
        <v>0</v>
      </c>
      <c r="N59" s="10">
        <v>30</v>
      </c>
      <c r="O59" s="10">
        <v>30</v>
      </c>
      <c r="P59" s="10">
        <v>40</v>
      </c>
      <c r="Q59" s="17">
        <f t="shared" si="1"/>
        <v>100</v>
      </c>
      <c r="R59" s="10">
        <v>0</v>
      </c>
      <c r="S59" s="20">
        <v>30</v>
      </c>
      <c r="T59" s="20">
        <v>30</v>
      </c>
      <c r="U59" s="20">
        <v>40</v>
      </c>
      <c r="V59" s="17">
        <f t="shared" si="2"/>
        <v>100</v>
      </c>
      <c r="W59" s="18">
        <f t="shared" si="3"/>
        <v>0</v>
      </c>
      <c r="X59" s="18">
        <f t="shared" si="4"/>
        <v>0</v>
      </c>
      <c r="Y59" s="18">
        <f t="shared" si="5"/>
        <v>0</v>
      </c>
      <c r="Z59" s="18">
        <f t="shared" si="6"/>
        <v>0</v>
      </c>
      <c r="AA59" s="18">
        <f t="shared" si="7"/>
        <v>0</v>
      </c>
      <c r="AB59" s="10" t="s">
        <v>341</v>
      </c>
    </row>
    <row r="60" spans="2:28" ht="150" customHeight="1" x14ac:dyDescent="0.2">
      <c r="B60" s="10" t="s">
        <v>266</v>
      </c>
      <c r="C60" s="10" t="s">
        <v>130</v>
      </c>
      <c r="D60" s="10" t="s">
        <v>131</v>
      </c>
      <c r="E60" s="28" t="s">
        <v>267</v>
      </c>
      <c r="F60" s="10" t="s">
        <v>36</v>
      </c>
      <c r="G60" s="10" t="s">
        <v>37</v>
      </c>
      <c r="H60" s="10" t="s">
        <v>38</v>
      </c>
      <c r="I60" s="10" t="s">
        <v>41</v>
      </c>
      <c r="J60" s="10" t="s">
        <v>40</v>
      </c>
      <c r="K60" s="10">
        <v>0</v>
      </c>
      <c r="L60" s="10">
        <v>2021</v>
      </c>
      <c r="M60" s="10">
        <v>25</v>
      </c>
      <c r="N60" s="10">
        <v>25</v>
      </c>
      <c r="O60" s="10">
        <v>25</v>
      </c>
      <c r="P60" s="10">
        <v>25</v>
      </c>
      <c r="Q60" s="17">
        <f t="shared" si="1"/>
        <v>100</v>
      </c>
      <c r="R60" s="10">
        <v>25</v>
      </c>
      <c r="S60" s="20">
        <v>25</v>
      </c>
      <c r="T60" s="20">
        <v>25</v>
      </c>
      <c r="U60" s="20">
        <v>25</v>
      </c>
      <c r="V60" s="17">
        <f t="shared" si="2"/>
        <v>100</v>
      </c>
      <c r="W60" s="18">
        <f t="shared" si="3"/>
        <v>0</v>
      </c>
      <c r="X60" s="18">
        <f t="shared" si="4"/>
        <v>0</v>
      </c>
      <c r="Y60" s="18">
        <f t="shared" si="5"/>
        <v>0</v>
      </c>
      <c r="Z60" s="18">
        <f t="shared" si="6"/>
        <v>0</v>
      </c>
      <c r="AA60" s="18">
        <f t="shared" si="7"/>
        <v>0</v>
      </c>
      <c r="AB60" s="10" t="s">
        <v>342</v>
      </c>
    </row>
    <row r="61" spans="2:28" ht="161.25" customHeight="1" x14ac:dyDescent="0.2">
      <c r="B61" s="10" t="s">
        <v>268</v>
      </c>
      <c r="C61" s="10" t="s">
        <v>80</v>
      </c>
      <c r="D61" s="10" t="s">
        <v>132</v>
      </c>
      <c r="E61" s="28" t="s">
        <v>269</v>
      </c>
      <c r="F61" s="10" t="s">
        <v>36</v>
      </c>
      <c r="G61" s="10" t="s">
        <v>37</v>
      </c>
      <c r="H61" s="10" t="s">
        <v>38</v>
      </c>
      <c r="I61" s="10" t="s">
        <v>41</v>
      </c>
      <c r="J61" s="10" t="s">
        <v>40</v>
      </c>
      <c r="K61" s="10">
        <v>0</v>
      </c>
      <c r="L61" s="10">
        <v>2021</v>
      </c>
      <c r="M61" s="10">
        <v>0</v>
      </c>
      <c r="N61" s="10">
        <v>30</v>
      </c>
      <c r="O61" s="10">
        <v>30</v>
      </c>
      <c r="P61" s="10">
        <v>40</v>
      </c>
      <c r="Q61" s="17">
        <f t="shared" si="1"/>
        <v>100</v>
      </c>
      <c r="R61" s="10">
        <v>0</v>
      </c>
      <c r="S61" s="20">
        <v>30</v>
      </c>
      <c r="T61" s="20">
        <v>30</v>
      </c>
      <c r="U61" s="20">
        <v>40</v>
      </c>
      <c r="V61" s="17">
        <f t="shared" si="2"/>
        <v>100</v>
      </c>
      <c r="W61" s="18">
        <f t="shared" si="3"/>
        <v>0</v>
      </c>
      <c r="X61" s="18">
        <f t="shared" si="4"/>
        <v>0</v>
      </c>
      <c r="Y61" s="18">
        <f t="shared" si="5"/>
        <v>0</v>
      </c>
      <c r="Z61" s="18">
        <f t="shared" si="6"/>
        <v>0</v>
      </c>
      <c r="AA61" s="18">
        <f t="shared" si="7"/>
        <v>0</v>
      </c>
      <c r="AB61" s="10" t="s">
        <v>323</v>
      </c>
    </row>
    <row r="62" spans="2:28" ht="175.5" customHeight="1" x14ac:dyDescent="0.2">
      <c r="B62" s="10" t="s">
        <v>270</v>
      </c>
      <c r="C62" s="10" t="s">
        <v>82</v>
      </c>
      <c r="D62" s="10" t="s">
        <v>133</v>
      </c>
      <c r="E62" s="28" t="s">
        <v>271</v>
      </c>
      <c r="F62" s="10" t="s">
        <v>36</v>
      </c>
      <c r="G62" s="10" t="s">
        <v>37</v>
      </c>
      <c r="H62" s="10" t="s">
        <v>38</v>
      </c>
      <c r="I62" s="10" t="s">
        <v>41</v>
      </c>
      <c r="J62" s="10" t="s">
        <v>40</v>
      </c>
      <c r="K62" s="10">
        <v>0</v>
      </c>
      <c r="L62" s="10">
        <v>2021</v>
      </c>
      <c r="M62" s="10">
        <v>0</v>
      </c>
      <c r="N62" s="10">
        <v>40</v>
      </c>
      <c r="O62" s="10">
        <v>40</v>
      </c>
      <c r="P62" s="10">
        <v>20</v>
      </c>
      <c r="Q62" s="17">
        <f t="shared" si="1"/>
        <v>100</v>
      </c>
      <c r="R62" s="10">
        <v>0</v>
      </c>
      <c r="S62" s="20">
        <v>40</v>
      </c>
      <c r="T62" s="20">
        <v>40</v>
      </c>
      <c r="U62" s="20">
        <v>20</v>
      </c>
      <c r="V62" s="17">
        <f t="shared" si="2"/>
        <v>100</v>
      </c>
      <c r="W62" s="18">
        <f t="shared" si="3"/>
        <v>0</v>
      </c>
      <c r="X62" s="18">
        <f t="shared" si="4"/>
        <v>0</v>
      </c>
      <c r="Y62" s="18">
        <f t="shared" si="5"/>
        <v>0</v>
      </c>
      <c r="Z62" s="18">
        <f t="shared" si="6"/>
        <v>0</v>
      </c>
      <c r="AA62" s="18">
        <f t="shared" si="7"/>
        <v>0</v>
      </c>
      <c r="AB62" s="10" t="s">
        <v>324</v>
      </c>
    </row>
    <row r="63" spans="2:28" ht="236.25" customHeight="1" x14ac:dyDescent="0.2">
      <c r="B63" s="10" t="s">
        <v>272</v>
      </c>
      <c r="C63" s="10" t="s">
        <v>134</v>
      </c>
      <c r="D63" s="10" t="s">
        <v>135</v>
      </c>
      <c r="E63" s="28" t="s">
        <v>273</v>
      </c>
      <c r="F63" s="10" t="s">
        <v>36</v>
      </c>
      <c r="G63" s="10" t="s">
        <v>46</v>
      </c>
      <c r="H63" s="10" t="s">
        <v>38</v>
      </c>
      <c r="I63" s="10" t="s">
        <v>39</v>
      </c>
      <c r="J63" s="10" t="s">
        <v>40</v>
      </c>
      <c r="K63" s="10">
        <v>0</v>
      </c>
      <c r="L63" s="10">
        <v>2021</v>
      </c>
      <c r="M63" s="10">
        <v>10</v>
      </c>
      <c r="N63" s="10">
        <v>30.8</v>
      </c>
      <c r="O63" s="10">
        <v>30.8</v>
      </c>
      <c r="P63" s="10">
        <v>28.4</v>
      </c>
      <c r="Q63" s="17">
        <f t="shared" si="1"/>
        <v>100</v>
      </c>
      <c r="R63" s="10">
        <v>10</v>
      </c>
      <c r="S63" s="10">
        <v>30.8</v>
      </c>
      <c r="T63" s="10">
        <v>30.8</v>
      </c>
      <c r="U63" s="10">
        <v>28.4</v>
      </c>
      <c r="V63" s="17">
        <f t="shared" si="2"/>
        <v>100</v>
      </c>
      <c r="W63" s="18">
        <f t="shared" si="3"/>
        <v>0</v>
      </c>
      <c r="X63" s="18">
        <f t="shared" si="4"/>
        <v>0</v>
      </c>
      <c r="Y63" s="18">
        <f t="shared" si="5"/>
        <v>0</v>
      </c>
      <c r="Z63" s="18">
        <f t="shared" si="6"/>
        <v>0</v>
      </c>
      <c r="AA63" s="18">
        <f t="shared" si="7"/>
        <v>0</v>
      </c>
      <c r="AB63" s="10" t="s">
        <v>47</v>
      </c>
    </row>
    <row r="64" spans="2:28" ht="162.75" customHeight="1" x14ac:dyDescent="0.2">
      <c r="B64" s="10" t="s">
        <v>274</v>
      </c>
      <c r="C64" s="10" t="s">
        <v>136</v>
      </c>
      <c r="D64" s="10" t="s">
        <v>137</v>
      </c>
      <c r="E64" s="28" t="s">
        <v>275</v>
      </c>
      <c r="F64" s="10" t="s">
        <v>36</v>
      </c>
      <c r="G64" s="10" t="s">
        <v>37</v>
      </c>
      <c r="H64" s="10" t="s">
        <v>38</v>
      </c>
      <c r="I64" s="10" t="s">
        <v>41</v>
      </c>
      <c r="J64" s="10" t="s">
        <v>40</v>
      </c>
      <c r="K64" s="10">
        <v>0</v>
      </c>
      <c r="L64" s="10">
        <v>2021</v>
      </c>
      <c r="M64" s="10">
        <v>15</v>
      </c>
      <c r="N64" s="10">
        <v>35</v>
      </c>
      <c r="O64" s="10">
        <v>25</v>
      </c>
      <c r="P64" s="10">
        <v>25</v>
      </c>
      <c r="Q64" s="17">
        <f t="shared" si="1"/>
        <v>100</v>
      </c>
      <c r="R64" s="10">
        <v>15</v>
      </c>
      <c r="S64" s="20">
        <v>50</v>
      </c>
      <c r="T64" s="20">
        <v>25</v>
      </c>
      <c r="U64" s="20">
        <v>10</v>
      </c>
      <c r="V64" s="17">
        <f t="shared" si="2"/>
        <v>100</v>
      </c>
      <c r="W64" s="18">
        <f t="shared" si="3"/>
        <v>0</v>
      </c>
      <c r="X64" s="18">
        <f t="shared" si="4"/>
        <v>-15</v>
      </c>
      <c r="Y64" s="18">
        <f t="shared" si="5"/>
        <v>0</v>
      </c>
      <c r="Z64" s="18">
        <f t="shared" si="6"/>
        <v>15</v>
      </c>
      <c r="AA64" s="18">
        <f t="shared" si="7"/>
        <v>0</v>
      </c>
      <c r="AB64" s="10" t="s">
        <v>343</v>
      </c>
    </row>
    <row r="65" spans="2:28" ht="231.75" customHeight="1" x14ac:dyDescent="0.2">
      <c r="B65" s="10" t="s">
        <v>276</v>
      </c>
      <c r="C65" s="10" t="s">
        <v>138</v>
      </c>
      <c r="D65" s="10" t="s">
        <v>139</v>
      </c>
      <c r="E65" s="28" t="s">
        <v>277</v>
      </c>
      <c r="F65" s="10" t="s">
        <v>36</v>
      </c>
      <c r="G65" s="10" t="s">
        <v>37</v>
      </c>
      <c r="H65" s="10" t="s">
        <v>38</v>
      </c>
      <c r="I65" s="10" t="s">
        <v>41</v>
      </c>
      <c r="J65" s="10" t="s">
        <v>40</v>
      </c>
      <c r="K65" s="10">
        <v>0</v>
      </c>
      <c r="L65" s="10">
        <v>2021</v>
      </c>
      <c r="M65" s="10">
        <v>0</v>
      </c>
      <c r="N65" s="10">
        <v>33</v>
      </c>
      <c r="O65" s="10">
        <v>33</v>
      </c>
      <c r="P65" s="10">
        <v>34</v>
      </c>
      <c r="Q65" s="17">
        <f t="shared" si="1"/>
        <v>100</v>
      </c>
      <c r="R65" s="10">
        <v>0</v>
      </c>
      <c r="S65" s="20">
        <v>33</v>
      </c>
      <c r="T65" s="20">
        <v>33</v>
      </c>
      <c r="U65" s="20">
        <v>34</v>
      </c>
      <c r="V65" s="17">
        <f t="shared" si="2"/>
        <v>100</v>
      </c>
      <c r="W65" s="18">
        <f t="shared" si="3"/>
        <v>0</v>
      </c>
      <c r="X65" s="18">
        <f t="shared" si="4"/>
        <v>0</v>
      </c>
      <c r="Y65" s="18">
        <f t="shared" si="5"/>
        <v>0</v>
      </c>
      <c r="Z65" s="18">
        <f t="shared" si="6"/>
        <v>0</v>
      </c>
      <c r="AA65" s="18">
        <f t="shared" si="7"/>
        <v>0</v>
      </c>
      <c r="AB65" s="10" t="s">
        <v>344</v>
      </c>
    </row>
    <row r="66" spans="2:28" ht="204" customHeight="1" x14ac:dyDescent="0.2">
      <c r="B66" s="10" t="s">
        <v>278</v>
      </c>
      <c r="C66" s="10" t="s">
        <v>68</v>
      </c>
      <c r="D66" s="10" t="s">
        <v>140</v>
      </c>
      <c r="E66" s="28" t="s">
        <v>180</v>
      </c>
      <c r="F66" s="10" t="s">
        <v>36</v>
      </c>
      <c r="G66" s="10" t="s">
        <v>37</v>
      </c>
      <c r="H66" s="10" t="s">
        <v>38</v>
      </c>
      <c r="I66" s="10" t="s">
        <v>41</v>
      </c>
      <c r="J66" s="10" t="s">
        <v>40</v>
      </c>
      <c r="K66" s="10">
        <v>0</v>
      </c>
      <c r="L66" s="10">
        <v>2021</v>
      </c>
      <c r="M66" s="10">
        <v>0</v>
      </c>
      <c r="N66" s="10">
        <v>30</v>
      </c>
      <c r="O66" s="10">
        <v>40</v>
      </c>
      <c r="P66" s="10">
        <v>30</v>
      </c>
      <c r="Q66" s="17">
        <f t="shared" si="1"/>
        <v>100</v>
      </c>
      <c r="R66" s="10">
        <v>0</v>
      </c>
      <c r="S66" s="20">
        <v>30</v>
      </c>
      <c r="T66" s="20">
        <v>0</v>
      </c>
      <c r="U66" s="20">
        <v>0</v>
      </c>
      <c r="V66" s="17">
        <f t="shared" si="2"/>
        <v>30</v>
      </c>
      <c r="W66" s="18">
        <f t="shared" si="3"/>
        <v>0</v>
      </c>
      <c r="X66" s="18">
        <f t="shared" si="4"/>
        <v>0</v>
      </c>
      <c r="Y66" s="18">
        <f t="shared" si="5"/>
        <v>40</v>
      </c>
      <c r="Z66" s="18">
        <f t="shared" si="6"/>
        <v>30</v>
      </c>
      <c r="AA66" s="18">
        <f t="shared" si="7"/>
        <v>70</v>
      </c>
      <c r="AB66" s="10"/>
    </row>
    <row r="67" spans="2:28" ht="135" customHeight="1" x14ac:dyDescent="0.2">
      <c r="B67" s="10" t="s">
        <v>279</v>
      </c>
      <c r="C67" s="10" t="s">
        <v>141</v>
      </c>
      <c r="D67" s="10" t="s">
        <v>142</v>
      </c>
      <c r="E67" s="28" t="s">
        <v>280</v>
      </c>
      <c r="F67" s="10" t="s">
        <v>36</v>
      </c>
      <c r="G67" s="10" t="s">
        <v>37</v>
      </c>
      <c r="H67" s="10" t="s">
        <v>38</v>
      </c>
      <c r="I67" s="10" t="s">
        <v>41</v>
      </c>
      <c r="J67" s="10" t="s">
        <v>40</v>
      </c>
      <c r="K67" s="10">
        <v>0</v>
      </c>
      <c r="L67" s="10">
        <v>2021</v>
      </c>
      <c r="M67" s="10">
        <v>25</v>
      </c>
      <c r="N67" s="10">
        <v>25</v>
      </c>
      <c r="O67" s="10">
        <v>25</v>
      </c>
      <c r="P67" s="10">
        <v>25</v>
      </c>
      <c r="Q67" s="17">
        <f t="shared" si="1"/>
        <v>100</v>
      </c>
      <c r="R67" s="10">
        <v>25</v>
      </c>
      <c r="S67" s="10">
        <v>25</v>
      </c>
      <c r="T67" s="10">
        <v>25</v>
      </c>
      <c r="U67" s="10">
        <v>25</v>
      </c>
      <c r="V67" s="17">
        <f t="shared" si="2"/>
        <v>100</v>
      </c>
      <c r="W67" s="18">
        <f t="shared" si="3"/>
        <v>0</v>
      </c>
      <c r="X67" s="18">
        <f t="shared" si="4"/>
        <v>0</v>
      </c>
      <c r="Y67" s="18">
        <f t="shared" si="5"/>
        <v>0</v>
      </c>
      <c r="Z67" s="18">
        <f t="shared" si="6"/>
        <v>0</v>
      </c>
      <c r="AA67" s="18">
        <f t="shared" si="7"/>
        <v>0</v>
      </c>
      <c r="AB67" s="10" t="s">
        <v>345</v>
      </c>
    </row>
    <row r="68" spans="2:28" ht="102" customHeight="1" x14ac:dyDescent="0.2">
      <c r="B68" s="10" t="s">
        <v>281</v>
      </c>
      <c r="C68" s="10" t="s">
        <v>143</v>
      </c>
      <c r="D68" s="10" t="s">
        <v>144</v>
      </c>
      <c r="E68" s="28" t="s">
        <v>282</v>
      </c>
      <c r="F68" s="10" t="s">
        <v>36</v>
      </c>
      <c r="G68" s="10" t="s">
        <v>46</v>
      </c>
      <c r="H68" s="10" t="s">
        <v>38</v>
      </c>
      <c r="I68" s="10" t="s">
        <v>39</v>
      </c>
      <c r="J68" s="10" t="s">
        <v>40</v>
      </c>
      <c r="K68" s="10">
        <v>0</v>
      </c>
      <c r="L68" s="10">
        <v>2021</v>
      </c>
      <c r="M68" s="10">
        <v>8.5</v>
      </c>
      <c r="N68" s="10">
        <v>28.5</v>
      </c>
      <c r="O68" s="10">
        <v>35</v>
      </c>
      <c r="P68" s="10">
        <v>28</v>
      </c>
      <c r="Q68" s="17">
        <f t="shared" si="1"/>
        <v>100</v>
      </c>
      <c r="R68" s="10">
        <v>10</v>
      </c>
      <c r="S68" s="20">
        <v>30</v>
      </c>
      <c r="T68" s="20">
        <v>30</v>
      </c>
      <c r="U68" s="20">
        <v>30</v>
      </c>
      <c r="V68" s="17">
        <f t="shared" si="2"/>
        <v>100</v>
      </c>
      <c r="W68" s="18">
        <f t="shared" si="3"/>
        <v>-1.5</v>
      </c>
      <c r="X68" s="18">
        <f t="shared" si="4"/>
        <v>-1.5</v>
      </c>
      <c r="Y68" s="18">
        <f t="shared" si="5"/>
        <v>5</v>
      </c>
      <c r="Z68" s="18">
        <f t="shared" si="6"/>
        <v>-2</v>
      </c>
      <c r="AA68" s="18">
        <f t="shared" si="7"/>
        <v>0</v>
      </c>
      <c r="AB68" s="10" t="s">
        <v>47</v>
      </c>
    </row>
    <row r="69" spans="2:28" ht="161.25" customHeight="1" x14ac:dyDescent="0.2">
      <c r="B69" s="10" t="s">
        <v>283</v>
      </c>
      <c r="C69" s="10" t="s">
        <v>145</v>
      </c>
      <c r="D69" s="10" t="s">
        <v>146</v>
      </c>
      <c r="E69" s="28" t="s">
        <v>284</v>
      </c>
      <c r="F69" s="10" t="s">
        <v>36</v>
      </c>
      <c r="G69" s="10" t="s">
        <v>37</v>
      </c>
      <c r="H69" s="10" t="s">
        <v>38</v>
      </c>
      <c r="I69" s="10" t="s">
        <v>41</v>
      </c>
      <c r="J69" s="10" t="s">
        <v>40</v>
      </c>
      <c r="K69" s="10">
        <v>0</v>
      </c>
      <c r="L69" s="10">
        <v>2021</v>
      </c>
      <c r="M69" s="10">
        <v>25</v>
      </c>
      <c r="N69" s="10">
        <v>25</v>
      </c>
      <c r="O69" s="10">
        <v>25</v>
      </c>
      <c r="P69" s="10">
        <v>25</v>
      </c>
      <c r="Q69" s="17">
        <f t="shared" si="1"/>
        <v>100</v>
      </c>
      <c r="R69" s="10">
        <v>25</v>
      </c>
      <c r="S69" s="20">
        <v>25</v>
      </c>
      <c r="T69" s="20">
        <v>25</v>
      </c>
      <c r="U69" s="20">
        <v>0</v>
      </c>
      <c r="V69" s="17">
        <f t="shared" si="2"/>
        <v>75</v>
      </c>
      <c r="W69" s="18">
        <f t="shared" si="3"/>
        <v>0</v>
      </c>
      <c r="X69" s="18">
        <f t="shared" si="4"/>
        <v>0</v>
      </c>
      <c r="Y69" s="18">
        <f t="shared" si="5"/>
        <v>0</v>
      </c>
      <c r="Z69" s="18">
        <f t="shared" si="6"/>
        <v>25</v>
      </c>
      <c r="AA69" s="18">
        <f t="shared" si="7"/>
        <v>25</v>
      </c>
      <c r="AB69" s="10"/>
    </row>
    <row r="70" spans="2:28" ht="177.75" customHeight="1" x14ac:dyDescent="0.2">
      <c r="B70" s="10" t="s">
        <v>285</v>
      </c>
      <c r="C70" s="10" t="s">
        <v>147</v>
      </c>
      <c r="D70" s="10" t="s">
        <v>148</v>
      </c>
      <c r="E70" s="28" t="s">
        <v>286</v>
      </c>
      <c r="F70" s="10" t="s">
        <v>36</v>
      </c>
      <c r="G70" s="10" t="s">
        <v>37</v>
      </c>
      <c r="H70" s="10" t="s">
        <v>38</v>
      </c>
      <c r="I70" s="10" t="s">
        <v>41</v>
      </c>
      <c r="J70" s="10" t="s">
        <v>40</v>
      </c>
      <c r="K70" s="10">
        <v>0</v>
      </c>
      <c r="L70" s="10">
        <v>2021</v>
      </c>
      <c r="M70" s="10">
        <v>0</v>
      </c>
      <c r="N70" s="10">
        <v>30</v>
      </c>
      <c r="O70" s="10">
        <v>40</v>
      </c>
      <c r="P70" s="10">
        <v>30</v>
      </c>
      <c r="Q70" s="17">
        <f t="shared" si="1"/>
        <v>100</v>
      </c>
      <c r="R70" s="10">
        <v>0</v>
      </c>
      <c r="S70" s="20">
        <v>30</v>
      </c>
      <c r="T70" s="20">
        <v>40</v>
      </c>
      <c r="U70" s="20">
        <v>30</v>
      </c>
      <c r="V70" s="17">
        <f t="shared" si="2"/>
        <v>100</v>
      </c>
      <c r="W70" s="18">
        <f t="shared" si="3"/>
        <v>0</v>
      </c>
      <c r="X70" s="18">
        <f t="shared" si="4"/>
        <v>0</v>
      </c>
      <c r="Y70" s="18">
        <f t="shared" si="5"/>
        <v>0</v>
      </c>
      <c r="Z70" s="18">
        <f t="shared" si="6"/>
        <v>0</v>
      </c>
      <c r="AA70" s="18">
        <f t="shared" si="7"/>
        <v>0</v>
      </c>
      <c r="AB70" s="10" t="s">
        <v>346</v>
      </c>
    </row>
    <row r="71" spans="2:28" ht="169.5" customHeight="1" x14ac:dyDescent="0.2">
      <c r="B71" s="10" t="s">
        <v>287</v>
      </c>
      <c r="C71" s="10" t="s">
        <v>149</v>
      </c>
      <c r="D71" s="10" t="s">
        <v>150</v>
      </c>
      <c r="E71" s="28" t="s">
        <v>288</v>
      </c>
      <c r="F71" s="10" t="s">
        <v>36</v>
      </c>
      <c r="G71" s="10" t="s">
        <v>37</v>
      </c>
      <c r="H71" s="10" t="s">
        <v>38</v>
      </c>
      <c r="I71" s="10" t="s">
        <v>41</v>
      </c>
      <c r="J71" s="10" t="s">
        <v>40</v>
      </c>
      <c r="K71" s="10">
        <v>0</v>
      </c>
      <c r="L71" s="10">
        <v>2021</v>
      </c>
      <c r="M71" s="10">
        <v>0</v>
      </c>
      <c r="N71" s="10">
        <v>30</v>
      </c>
      <c r="O71" s="10">
        <v>40</v>
      </c>
      <c r="P71" s="10">
        <v>30</v>
      </c>
      <c r="Q71" s="17">
        <f t="shared" si="1"/>
        <v>100</v>
      </c>
      <c r="R71" s="10">
        <v>0</v>
      </c>
      <c r="S71" s="20">
        <v>30</v>
      </c>
      <c r="T71" s="20">
        <v>0</v>
      </c>
      <c r="U71" s="20">
        <v>0</v>
      </c>
      <c r="V71" s="17">
        <f t="shared" si="2"/>
        <v>30</v>
      </c>
      <c r="W71" s="18">
        <f t="shared" si="3"/>
        <v>0</v>
      </c>
      <c r="X71" s="18">
        <f t="shared" si="4"/>
        <v>0</v>
      </c>
      <c r="Y71" s="18">
        <f t="shared" si="5"/>
        <v>40</v>
      </c>
      <c r="Z71" s="18">
        <f t="shared" si="6"/>
        <v>30</v>
      </c>
      <c r="AA71" s="18">
        <f t="shared" si="7"/>
        <v>70</v>
      </c>
      <c r="AB71" s="10"/>
    </row>
    <row r="72" spans="2:28" ht="256.5" customHeight="1" x14ac:dyDescent="0.2">
      <c r="B72" s="10" t="s">
        <v>289</v>
      </c>
      <c r="C72" s="10" t="s">
        <v>151</v>
      </c>
      <c r="D72" s="10" t="s">
        <v>152</v>
      </c>
      <c r="E72" s="28" t="s">
        <v>290</v>
      </c>
      <c r="F72" s="10" t="s">
        <v>36</v>
      </c>
      <c r="G72" s="10" t="s">
        <v>46</v>
      </c>
      <c r="H72" s="10" t="s">
        <v>38</v>
      </c>
      <c r="I72" s="10" t="s">
        <v>39</v>
      </c>
      <c r="J72" s="10" t="s">
        <v>40</v>
      </c>
      <c r="K72" s="10">
        <v>0</v>
      </c>
      <c r="L72" s="10">
        <v>2021</v>
      </c>
      <c r="M72" s="10">
        <v>25</v>
      </c>
      <c r="N72" s="10">
        <v>25</v>
      </c>
      <c r="O72" s="10">
        <v>25</v>
      </c>
      <c r="P72" s="10">
        <v>25</v>
      </c>
      <c r="Q72" s="17">
        <f t="shared" si="1"/>
        <v>100</v>
      </c>
      <c r="R72" s="10">
        <v>25</v>
      </c>
      <c r="S72" s="20">
        <v>25</v>
      </c>
      <c r="T72" s="20">
        <v>25</v>
      </c>
      <c r="U72" s="20">
        <v>25</v>
      </c>
      <c r="V72" s="17">
        <f t="shared" si="2"/>
        <v>100</v>
      </c>
      <c r="W72" s="18">
        <f t="shared" si="3"/>
        <v>0</v>
      </c>
      <c r="X72" s="18">
        <f t="shared" si="4"/>
        <v>0</v>
      </c>
      <c r="Y72" s="18">
        <f t="shared" si="5"/>
        <v>0</v>
      </c>
      <c r="Z72" s="18">
        <f t="shared" si="6"/>
        <v>0</v>
      </c>
      <c r="AA72" s="18">
        <f t="shared" si="7"/>
        <v>0</v>
      </c>
      <c r="AB72" s="10" t="s">
        <v>47</v>
      </c>
    </row>
    <row r="73" spans="2:28" ht="123" customHeight="1" x14ac:dyDescent="0.2">
      <c r="B73" s="10" t="s">
        <v>291</v>
      </c>
      <c r="C73" s="10" t="s">
        <v>292</v>
      </c>
      <c r="D73" s="10" t="s">
        <v>153</v>
      </c>
      <c r="E73" s="28" t="s">
        <v>293</v>
      </c>
      <c r="F73" s="10" t="s">
        <v>36</v>
      </c>
      <c r="G73" s="10" t="s">
        <v>37</v>
      </c>
      <c r="H73" s="10" t="s">
        <v>38</v>
      </c>
      <c r="I73" s="10" t="s">
        <v>41</v>
      </c>
      <c r="J73" s="10" t="s">
        <v>40</v>
      </c>
      <c r="K73" s="10">
        <v>0</v>
      </c>
      <c r="L73" s="10">
        <v>2021</v>
      </c>
      <c r="M73" s="10">
        <v>20</v>
      </c>
      <c r="N73" s="10">
        <v>20</v>
      </c>
      <c r="O73" s="10">
        <v>30</v>
      </c>
      <c r="P73" s="10">
        <v>30</v>
      </c>
      <c r="Q73" s="17">
        <f t="shared" si="1"/>
        <v>100</v>
      </c>
      <c r="R73" s="10">
        <v>20</v>
      </c>
      <c r="S73" s="20">
        <v>30</v>
      </c>
      <c r="T73" s="20">
        <v>30</v>
      </c>
      <c r="U73" s="20">
        <v>30</v>
      </c>
      <c r="V73" s="17">
        <f t="shared" si="2"/>
        <v>110</v>
      </c>
      <c r="W73" s="18">
        <f t="shared" si="3"/>
        <v>0</v>
      </c>
      <c r="X73" s="18">
        <f t="shared" si="4"/>
        <v>-10</v>
      </c>
      <c r="Y73" s="18">
        <f t="shared" si="5"/>
        <v>0</v>
      </c>
      <c r="Z73" s="18">
        <f t="shared" si="6"/>
        <v>0</v>
      </c>
      <c r="AA73" s="18">
        <f t="shared" si="7"/>
        <v>-10</v>
      </c>
      <c r="AB73" s="10" t="s">
        <v>347</v>
      </c>
    </row>
    <row r="74" spans="2:28" ht="135" customHeight="1" x14ac:dyDescent="0.2">
      <c r="B74" s="10" t="s">
        <v>294</v>
      </c>
      <c r="C74" s="10" t="s">
        <v>295</v>
      </c>
      <c r="D74" s="10" t="s">
        <v>154</v>
      </c>
      <c r="E74" s="28" t="s">
        <v>277</v>
      </c>
      <c r="F74" s="10" t="s">
        <v>36</v>
      </c>
      <c r="G74" s="10" t="s">
        <v>37</v>
      </c>
      <c r="H74" s="10" t="s">
        <v>38</v>
      </c>
      <c r="I74" s="10" t="s">
        <v>41</v>
      </c>
      <c r="J74" s="10" t="s">
        <v>40</v>
      </c>
      <c r="K74" s="10">
        <v>0</v>
      </c>
      <c r="L74" s="10">
        <v>2021</v>
      </c>
      <c r="M74" s="10">
        <v>30</v>
      </c>
      <c r="N74" s="10">
        <v>30</v>
      </c>
      <c r="O74" s="10">
        <v>20</v>
      </c>
      <c r="P74" s="10">
        <v>20</v>
      </c>
      <c r="Q74" s="17">
        <f t="shared" si="1"/>
        <v>100</v>
      </c>
      <c r="R74" s="10">
        <v>30</v>
      </c>
      <c r="S74" s="9"/>
      <c r="T74" s="20">
        <v>20</v>
      </c>
      <c r="U74" s="20">
        <v>50</v>
      </c>
      <c r="V74" s="17">
        <f t="shared" si="2"/>
        <v>100</v>
      </c>
      <c r="W74" s="18">
        <f t="shared" si="3"/>
        <v>0</v>
      </c>
      <c r="X74" s="18">
        <f t="shared" si="4"/>
        <v>30</v>
      </c>
      <c r="Y74" s="18">
        <f t="shared" si="5"/>
        <v>0</v>
      </c>
      <c r="Z74" s="18">
        <f t="shared" si="6"/>
        <v>-30</v>
      </c>
      <c r="AA74" s="18">
        <f t="shared" si="7"/>
        <v>0</v>
      </c>
      <c r="AB74" s="10" t="s">
        <v>347</v>
      </c>
    </row>
    <row r="75" spans="2:28" ht="126" customHeight="1" x14ac:dyDescent="0.2">
      <c r="B75" s="10" t="s">
        <v>296</v>
      </c>
      <c r="C75" s="23" t="s">
        <v>299</v>
      </c>
      <c r="D75" s="10" t="s">
        <v>155</v>
      </c>
      <c r="E75" s="28" t="s">
        <v>298</v>
      </c>
      <c r="F75" s="10" t="s">
        <v>36</v>
      </c>
      <c r="G75" s="10" t="s">
        <v>46</v>
      </c>
      <c r="H75" s="10" t="s">
        <v>38</v>
      </c>
      <c r="I75" s="10" t="s">
        <v>39</v>
      </c>
      <c r="J75" s="10" t="s">
        <v>40</v>
      </c>
      <c r="K75" s="10">
        <v>0</v>
      </c>
      <c r="L75" s="10">
        <v>2021</v>
      </c>
      <c r="M75" s="10">
        <v>5</v>
      </c>
      <c r="N75" s="10">
        <v>30</v>
      </c>
      <c r="O75" s="10">
        <v>35</v>
      </c>
      <c r="P75" s="10">
        <v>30</v>
      </c>
      <c r="Q75" s="17">
        <f t="shared" si="1"/>
        <v>100</v>
      </c>
      <c r="R75" s="10">
        <v>5</v>
      </c>
      <c r="S75" s="20">
        <v>30</v>
      </c>
      <c r="T75" s="20">
        <v>40</v>
      </c>
      <c r="U75" s="20">
        <v>25</v>
      </c>
      <c r="V75" s="17">
        <f t="shared" si="2"/>
        <v>100</v>
      </c>
      <c r="W75" s="18">
        <f t="shared" si="3"/>
        <v>0</v>
      </c>
      <c r="X75" s="18">
        <f t="shared" si="4"/>
        <v>0</v>
      </c>
      <c r="Y75" s="18">
        <f t="shared" si="5"/>
        <v>-5</v>
      </c>
      <c r="Z75" s="18">
        <f t="shared" si="6"/>
        <v>5</v>
      </c>
      <c r="AA75" s="18">
        <f t="shared" si="7"/>
        <v>0</v>
      </c>
      <c r="AB75" s="10" t="s">
        <v>47</v>
      </c>
    </row>
    <row r="76" spans="2:28" ht="160.5" customHeight="1" x14ac:dyDescent="0.2">
      <c r="B76" s="10" t="s">
        <v>297</v>
      </c>
      <c r="C76" s="10" t="s">
        <v>156</v>
      </c>
      <c r="D76" s="10" t="s">
        <v>157</v>
      </c>
      <c r="E76" s="28" t="s">
        <v>300</v>
      </c>
      <c r="F76" s="10" t="s">
        <v>36</v>
      </c>
      <c r="G76" s="10" t="s">
        <v>37</v>
      </c>
      <c r="H76" s="10" t="s">
        <v>38</v>
      </c>
      <c r="I76" s="10" t="s">
        <v>41</v>
      </c>
      <c r="J76" s="10" t="s">
        <v>40</v>
      </c>
      <c r="K76" s="10">
        <v>0</v>
      </c>
      <c r="L76" s="10">
        <v>2021</v>
      </c>
      <c r="M76" s="10">
        <v>0</v>
      </c>
      <c r="N76" s="10">
        <v>30</v>
      </c>
      <c r="O76" s="10">
        <v>40</v>
      </c>
      <c r="P76" s="10">
        <v>30</v>
      </c>
      <c r="Q76" s="17">
        <f t="shared" si="1"/>
        <v>100</v>
      </c>
      <c r="R76" s="10">
        <v>0</v>
      </c>
      <c r="S76" s="20">
        <v>30</v>
      </c>
      <c r="T76" s="20">
        <v>40</v>
      </c>
      <c r="U76" s="20">
        <v>30</v>
      </c>
      <c r="V76" s="17">
        <f t="shared" si="2"/>
        <v>100</v>
      </c>
      <c r="W76" s="18">
        <f t="shared" si="3"/>
        <v>0</v>
      </c>
      <c r="X76" s="18">
        <f t="shared" si="4"/>
        <v>0</v>
      </c>
      <c r="Y76" s="18">
        <f t="shared" si="5"/>
        <v>0</v>
      </c>
      <c r="Z76" s="18">
        <f t="shared" si="6"/>
        <v>0</v>
      </c>
      <c r="AA76" s="18">
        <f t="shared" si="7"/>
        <v>0</v>
      </c>
      <c r="AB76" s="10" t="s">
        <v>348</v>
      </c>
    </row>
    <row r="77" spans="2:28" ht="174.75" customHeight="1" x14ac:dyDescent="0.2">
      <c r="B77" s="10" t="s">
        <v>301</v>
      </c>
      <c r="C77" s="10" t="s">
        <v>158</v>
      </c>
      <c r="D77" s="10" t="s">
        <v>159</v>
      </c>
      <c r="E77" s="28" t="s">
        <v>302</v>
      </c>
      <c r="F77" s="10" t="s">
        <v>36</v>
      </c>
      <c r="G77" s="10" t="s">
        <v>37</v>
      </c>
      <c r="H77" s="10" t="s">
        <v>38</v>
      </c>
      <c r="I77" s="10" t="s">
        <v>41</v>
      </c>
      <c r="J77" s="10" t="s">
        <v>40</v>
      </c>
      <c r="K77" s="10">
        <v>0</v>
      </c>
      <c r="L77" s="10">
        <v>2021</v>
      </c>
      <c r="M77" s="10">
        <v>0</v>
      </c>
      <c r="N77" s="10">
        <v>30</v>
      </c>
      <c r="O77" s="10">
        <v>40</v>
      </c>
      <c r="P77" s="10">
        <v>30</v>
      </c>
      <c r="Q77" s="17">
        <f t="shared" si="1"/>
        <v>100</v>
      </c>
      <c r="R77" s="10">
        <v>0</v>
      </c>
      <c r="S77" s="20">
        <v>30</v>
      </c>
      <c r="T77" s="20">
        <v>40</v>
      </c>
      <c r="U77" s="20">
        <v>30</v>
      </c>
      <c r="V77" s="17">
        <f t="shared" si="2"/>
        <v>100</v>
      </c>
      <c r="W77" s="18">
        <f t="shared" si="3"/>
        <v>0</v>
      </c>
      <c r="X77" s="18">
        <f t="shared" si="4"/>
        <v>0</v>
      </c>
      <c r="Y77" s="18">
        <f t="shared" si="5"/>
        <v>0</v>
      </c>
      <c r="Z77" s="18">
        <f t="shared" si="6"/>
        <v>0</v>
      </c>
      <c r="AA77" s="18">
        <f t="shared" si="7"/>
        <v>0</v>
      </c>
      <c r="AB77" s="10" t="s">
        <v>348</v>
      </c>
    </row>
    <row r="78" spans="2:28" ht="120.75" customHeight="1" x14ac:dyDescent="0.2">
      <c r="B78" s="10" t="s">
        <v>303</v>
      </c>
      <c r="C78" s="10" t="s">
        <v>160</v>
      </c>
      <c r="D78" s="10" t="s">
        <v>161</v>
      </c>
      <c r="E78" s="28" t="s">
        <v>304</v>
      </c>
      <c r="F78" s="10" t="s">
        <v>36</v>
      </c>
      <c r="G78" s="10" t="s">
        <v>37</v>
      </c>
      <c r="H78" s="10" t="s">
        <v>38</v>
      </c>
      <c r="I78" s="10" t="s">
        <v>41</v>
      </c>
      <c r="J78" s="10" t="s">
        <v>40</v>
      </c>
      <c r="K78" s="10">
        <v>0</v>
      </c>
      <c r="L78" s="10">
        <v>2021</v>
      </c>
      <c r="M78" s="10">
        <v>10</v>
      </c>
      <c r="N78" s="10">
        <v>30</v>
      </c>
      <c r="O78" s="10">
        <v>30</v>
      </c>
      <c r="P78" s="10">
        <v>30</v>
      </c>
      <c r="Q78" s="17">
        <f t="shared" si="1"/>
        <v>100</v>
      </c>
      <c r="R78" s="10">
        <v>10</v>
      </c>
      <c r="S78" s="20">
        <v>30</v>
      </c>
      <c r="T78" s="20">
        <v>30</v>
      </c>
      <c r="U78" s="20">
        <v>30</v>
      </c>
      <c r="V78" s="17">
        <f t="shared" si="2"/>
        <v>100</v>
      </c>
      <c r="W78" s="18">
        <f t="shared" si="3"/>
        <v>0</v>
      </c>
      <c r="X78" s="18">
        <f t="shared" si="4"/>
        <v>0</v>
      </c>
      <c r="Y78" s="18">
        <f t="shared" si="5"/>
        <v>0</v>
      </c>
      <c r="Z78" s="18">
        <f t="shared" si="6"/>
        <v>0</v>
      </c>
      <c r="AA78" s="18">
        <f t="shared" si="7"/>
        <v>0</v>
      </c>
      <c r="AB78" s="10" t="s">
        <v>349</v>
      </c>
    </row>
    <row r="79" spans="2:28" ht="118.5" customHeight="1" x14ac:dyDescent="0.2">
      <c r="B79" s="10" t="s">
        <v>305</v>
      </c>
      <c r="C79" s="10" t="s">
        <v>162</v>
      </c>
      <c r="D79" s="10" t="s">
        <v>163</v>
      </c>
      <c r="E79" s="28" t="s">
        <v>306</v>
      </c>
      <c r="F79" s="10" t="s">
        <v>36</v>
      </c>
      <c r="G79" s="10" t="s">
        <v>37</v>
      </c>
      <c r="H79" s="10" t="s">
        <v>38</v>
      </c>
      <c r="I79" s="10" t="s">
        <v>41</v>
      </c>
      <c r="J79" s="10" t="s">
        <v>43</v>
      </c>
      <c r="K79" s="10">
        <v>0</v>
      </c>
      <c r="L79" s="10">
        <v>2021</v>
      </c>
      <c r="M79" s="10">
        <v>25</v>
      </c>
      <c r="N79" s="10">
        <v>25</v>
      </c>
      <c r="O79" s="10">
        <v>25</v>
      </c>
      <c r="P79" s="10">
        <v>25</v>
      </c>
      <c r="Q79" s="17">
        <f t="shared" si="1"/>
        <v>100</v>
      </c>
      <c r="R79" s="10">
        <v>10</v>
      </c>
      <c r="S79" s="20">
        <v>50</v>
      </c>
      <c r="T79" s="20">
        <v>40</v>
      </c>
      <c r="U79" s="20">
        <v>30</v>
      </c>
      <c r="V79" s="17">
        <f t="shared" si="2"/>
        <v>130</v>
      </c>
      <c r="W79" s="18">
        <f t="shared" si="3"/>
        <v>15</v>
      </c>
      <c r="X79" s="18">
        <f t="shared" si="4"/>
        <v>-25</v>
      </c>
      <c r="Y79" s="18">
        <f t="shared" si="5"/>
        <v>-15</v>
      </c>
      <c r="Z79" s="18">
        <f t="shared" si="6"/>
        <v>-5</v>
      </c>
      <c r="AA79" s="18">
        <f t="shared" si="7"/>
        <v>-30</v>
      </c>
      <c r="AB79" s="10" t="s">
        <v>349</v>
      </c>
    </row>
    <row r="80" spans="2:28" ht="165" customHeight="1" x14ac:dyDescent="0.2">
      <c r="B80" s="10" t="s">
        <v>307</v>
      </c>
      <c r="C80" s="10" t="s">
        <v>164</v>
      </c>
      <c r="D80" s="10" t="s">
        <v>165</v>
      </c>
      <c r="E80" s="28" t="s">
        <v>308</v>
      </c>
      <c r="F80" s="10" t="s">
        <v>36</v>
      </c>
      <c r="G80" s="10" t="s">
        <v>46</v>
      </c>
      <c r="H80" s="10" t="s">
        <v>38</v>
      </c>
      <c r="I80" s="10" t="s">
        <v>39</v>
      </c>
      <c r="J80" s="10" t="s">
        <v>40</v>
      </c>
      <c r="K80" s="10">
        <v>0</v>
      </c>
      <c r="L80" s="10">
        <v>2021</v>
      </c>
      <c r="M80" s="10">
        <v>4</v>
      </c>
      <c r="N80" s="10">
        <v>36</v>
      </c>
      <c r="O80" s="10">
        <v>20</v>
      </c>
      <c r="P80" s="10">
        <v>40</v>
      </c>
      <c r="Q80" s="17">
        <f t="shared" si="1"/>
        <v>100</v>
      </c>
      <c r="R80" s="10">
        <v>4</v>
      </c>
      <c r="S80" s="20">
        <v>36</v>
      </c>
      <c r="T80" s="20">
        <v>20</v>
      </c>
      <c r="U80" s="20">
        <v>20</v>
      </c>
      <c r="V80" s="17">
        <f t="shared" si="2"/>
        <v>80</v>
      </c>
      <c r="W80" s="18">
        <f t="shared" si="3"/>
        <v>0</v>
      </c>
      <c r="X80" s="18">
        <f t="shared" si="4"/>
        <v>0</v>
      </c>
      <c r="Y80" s="18">
        <f t="shared" si="5"/>
        <v>0</v>
      </c>
      <c r="Z80" s="18">
        <f t="shared" si="6"/>
        <v>20</v>
      </c>
      <c r="AA80" s="18">
        <f t="shared" si="7"/>
        <v>20</v>
      </c>
      <c r="AB80" s="10" t="s">
        <v>47</v>
      </c>
    </row>
    <row r="81" spans="2:28" ht="138.75" customHeight="1" x14ac:dyDescent="0.2">
      <c r="B81" s="10" t="s">
        <v>309</v>
      </c>
      <c r="C81" s="10" t="s">
        <v>166</v>
      </c>
      <c r="D81" s="10" t="s">
        <v>167</v>
      </c>
      <c r="E81" s="28" t="s">
        <v>310</v>
      </c>
      <c r="F81" s="10" t="s">
        <v>36</v>
      </c>
      <c r="G81" s="10" t="s">
        <v>37</v>
      </c>
      <c r="H81" s="10" t="s">
        <v>38</v>
      </c>
      <c r="I81" s="10" t="s">
        <v>41</v>
      </c>
      <c r="J81" s="10" t="s">
        <v>40</v>
      </c>
      <c r="K81" s="10">
        <v>0</v>
      </c>
      <c r="L81" s="10">
        <v>2021</v>
      </c>
      <c r="M81" s="10">
        <v>10</v>
      </c>
      <c r="N81" s="10">
        <v>30</v>
      </c>
      <c r="O81" s="10">
        <v>30</v>
      </c>
      <c r="P81" s="10">
        <v>30</v>
      </c>
      <c r="Q81" s="17">
        <f t="shared" si="1"/>
        <v>100</v>
      </c>
      <c r="R81" s="10">
        <v>0</v>
      </c>
      <c r="S81" s="20">
        <v>30</v>
      </c>
      <c r="T81" s="20">
        <v>30</v>
      </c>
      <c r="U81" s="20">
        <v>30</v>
      </c>
      <c r="V81" s="17">
        <f t="shared" si="2"/>
        <v>90</v>
      </c>
      <c r="W81" s="18">
        <f t="shared" si="3"/>
        <v>10</v>
      </c>
      <c r="X81" s="18">
        <f t="shared" si="4"/>
        <v>0</v>
      </c>
      <c r="Y81" s="18">
        <f t="shared" si="5"/>
        <v>0</v>
      </c>
      <c r="Z81" s="18">
        <f t="shared" si="6"/>
        <v>0</v>
      </c>
      <c r="AA81" s="18">
        <f t="shared" si="7"/>
        <v>10</v>
      </c>
      <c r="AB81" s="10" t="s">
        <v>322</v>
      </c>
    </row>
    <row r="82" spans="2:28" ht="147.75" customHeight="1" x14ac:dyDescent="0.2">
      <c r="B82" s="10" t="s">
        <v>311</v>
      </c>
      <c r="C82" s="10" t="s">
        <v>168</v>
      </c>
      <c r="D82" s="10" t="s">
        <v>169</v>
      </c>
      <c r="E82" s="28" t="s">
        <v>312</v>
      </c>
      <c r="F82" s="10" t="s">
        <v>36</v>
      </c>
      <c r="G82" s="10" t="s">
        <v>37</v>
      </c>
      <c r="H82" s="10" t="s">
        <v>38</v>
      </c>
      <c r="I82" s="10" t="s">
        <v>41</v>
      </c>
      <c r="J82" s="10" t="s">
        <v>40</v>
      </c>
      <c r="K82" s="10">
        <v>0</v>
      </c>
      <c r="L82" s="10">
        <v>2021</v>
      </c>
      <c r="M82" s="10">
        <v>10</v>
      </c>
      <c r="N82" s="10">
        <v>30</v>
      </c>
      <c r="O82" s="10">
        <v>30</v>
      </c>
      <c r="P82" s="10">
        <v>30</v>
      </c>
      <c r="Q82" s="17">
        <f t="shared" si="1"/>
        <v>100</v>
      </c>
      <c r="R82" s="10">
        <v>0</v>
      </c>
      <c r="S82" s="20">
        <v>30</v>
      </c>
      <c r="T82" s="20">
        <v>30</v>
      </c>
      <c r="U82" s="20">
        <v>30</v>
      </c>
      <c r="V82" s="17">
        <f t="shared" si="2"/>
        <v>90</v>
      </c>
      <c r="W82" s="18">
        <f t="shared" si="3"/>
        <v>10</v>
      </c>
      <c r="X82" s="18">
        <f t="shared" si="4"/>
        <v>0</v>
      </c>
      <c r="Y82" s="18">
        <f t="shared" si="5"/>
        <v>0</v>
      </c>
      <c r="Z82" s="18">
        <f t="shared" si="6"/>
        <v>0</v>
      </c>
      <c r="AA82" s="18">
        <f t="shared" si="7"/>
        <v>10</v>
      </c>
      <c r="AB82" s="10" t="s">
        <v>350</v>
      </c>
    </row>
    <row r="83" spans="2:28" ht="215.25" customHeight="1" x14ac:dyDescent="0.2">
      <c r="B83" s="10" t="s">
        <v>313</v>
      </c>
      <c r="C83" s="10" t="s">
        <v>170</v>
      </c>
      <c r="D83" s="10" t="s">
        <v>171</v>
      </c>
      <c r="E83" s="28" t="s">
        <v>314</v>
      </c>
      <c r="F83" s="10" t="s">
        <v>36</v>
      </c>
      <c r="G83" s="10" t="s">
        <v>37</v>
      </c>
      <c r="H83" s="10" t="s">
        <v>38</v>
      </c>
      <c r="I83" s="10" t="s">
        <v>41</v>
      </c>
      <c r="J83" s="10" t="s">
        <v>40</v>
      </c>
      <c r="K83" s="10">
        <v>0</v>
      </c>
      <c r="L83" s="10">
        <v>2021</v>
      </c>
      <c r="M83" s="10">
        <v>0</v>
      </c>
      <c r="N83" s="10">
        <v>20</v>
      </c>
      <c r="O83" s="10">
        <v>40</v>
      </c>
      <c r="P83" s="10">
        <v>40</v>
      </c>
      <c r="Q83" s="17">
        <f t="shared" si="1"/>
        <v>100</v>
      </c>
      <c r="R83" s="10">
        <v>0</v>
      </c>
      <c r="S83" s="20">
        <v>20</v>
      </c>
      <c r="T83" s="20">
        <v>40</v>
      </c>
      <c r="U83" s="20">
        <v>30</v>
      </c>
      <c r="V83" s="17">
        <f t="shared" si="2"/>
        <v>90</v>
      </c>
      <c r="W83" s="18">
        <f t="shared" si="3"/>
        <v>0</v>
      </c>
      <c r="X83" s="18">
        <f t="shared" si="4"/>
        <v>0</v>
      </c>
      <c r="Y83" s="18">
        <f t="shared" si="5"/>
        <v>0</v>
      </c>
      <c r="Z83" s="18">
        <f t="shared" si="6"/>
        <v>10</v>
      </c>
      <c r="AA83" s="18">
        <f t="shared" si="7"/>
        <v>10</v>
      </c>
      <c r="AB83" s="10" t="s">
        <v>351</v>
      </c>
    </row>
    <row r="84" spans="2:28" ht="245.25" customHeight="1" x14ac:dyDescent="0.2">
      <c r="B84" s="10" t="s">
        <v>315</v>
      </c>
      <c r="C84" s="10" t="s">
        <v>172</v>
      </c>
      <c r="D84" s="10" t="s">
        <v>173</v>
      </c>
      <c r="E84" s="28" t="s">
        <v>316</v>
      </c>
      <c r="F84" s="10" t="s">
        <v>36</v>
      </c>
      <c r="G84" s="10" t="s">
        <v>37</v>
      </c>
      <c r="H84" s="10" t="s">
        <v>38</v>
      </c>
      <c r="I84" s="10" t="s">
        <v>41</v>
      </c>
      <c r="J84" s="10" t="s">
        <v>40</v>
      </c>
      <c r="K84" s="10">
        <v>0</v>
      </c>
      <c r="L84" s="10">
        <v>2021</v>
      </c>
      <c r="M84" s="10">
        <v>0</v>
      </c>
      <c r="N84" s="10">
        <v>50</v>
      </c>
      <c r="O84" s="10">
        <v>0</v>
      </c>
      <c r="P84" s="10">
        <v>50</v>
      </c>
      <c r="Q84" s="17">
        <f t="shared" si="1"/>
        <v>100</v>
      </c>
      <c r="R84" s="19">
        <v>0</v>
      </c>
      <c r="S84" s="20">
        <v>50</v>
      </c>
      <c r="T84" s="20">
        <v>0</v>
      </c>
      <c r="U84" s="20">
        <v>50</v>
      </c>
      <c r="V84" s="17">
        <f t="shared" si="2"/>
        <v>100</v>
      </c>
      <c r="W84" s="18">
        <f t="shared" si="3"/>
        <v>0</v>
      </c>
      <c r="X84" s="18">
        <f t="shared" si="4"/>
        <v>0</v>
      </c>
      <c r="Y84" s="18">
        <f t="shared" si="5"/>
        <v>0</v>
      </c>
      <c r="Z84" s="18">
        <f t="shared" si="6"/>
        <v>0</v>
      </c>
      <c r="AA84" s="18">
        <f t="shared" si="7"/>
        <v>0</v>
      </c>
      <c r="AB84" s="10"/>
    </row>
    <row r="85" spans="2:28" ht="126" customHeight="1" x14ac:dyDescent="0.2">
      <c r="B85" s="10" t="s">
        <v>317</v>
      </c>
      <c r="C85" s="10" t="s">
        <v>172</v>
      </c>
      <c r="D85" s="10" t="s">
        <v>174</v>
      </c>
      <c r="E85" s="28" t="s">
        <v>316</v>
      </c>
      <c r="F85" s="10" t="s">
        <v>36</v>
      </c>
      <c r="G85" s="10" t="s">
        <v>37</v>
      </c>
      <c r="H85" s="10" t="s">
        <v>38</v>
      </c>
      <c r="I85" s="10" t="s">
        <v>41</v>
      </c>
      <c r="J85" s="10" t="s">
        <v>40</v>
      </c>
      <c r="K85" s="10">
        <v>0</v>
      </c>
      <c r="L85" s="10">
        <v>2021</v>
      </c>
      <c r="M85" s="10">
        <v>0</v>
      </c>
      <c r="N85" s="10">
        <v>50</v>
      </c>
      <c r="O85" s="10">
        <v>0</v>
      </c>
      <c r="P85" s="10">
        <v>50</v>
      </c>
      <c r="Q85" s="17">
        <f t="shared" si="1"/>
        <v>100</v>
      </c>
      <c r="R85" s="19">
        <v>0</v>
      </c>
      <c r="S85" s="20">
        <v>50</v>
      </c>
      <c r="T85" s="20">
        <v>50</v>
      </c>
      <c r="U85" s="20">
        <v>0</v>
      </c>
      <c r="V85" s="17">
        <f t="shared" si="2"/>
        <v>100</v>
      </c>
      <c r="W85" s="18">
        <f t="shared" si="3"/>
        <v>0</v>
      </c>
      <c r="X85" s="18">
        <f t="shared" si="4"/>
        <v>0</v>
      </c>
      <c r="Y85" s="18">
        <f t="shared" si="5"/>
        <v>-50</v>
      </c>
      <c r="Z85" s="18">
        <f t="shared" si="6"/>
        <v>50</v>
      </c>
      <c r="AA85" s="18">
        <f t="shared" si="7"/>
        <v>0</v>
      </c>
      <c r="AB85" s="10" t="s">
        <v>352</v>
      </c>
    </row>
    <row r="89" spans="2:28" x14ac:dyDescent="0.2">
      <c r="C89" s="61" t="s">
        <v>28</v>
      </c>
      <c r="D89" s="61"/>
      <c r="E89" s="61"/>
      <c r="V89" s="61" t="s">
        <v>27</v>
      </c>
      <c r="W89" s="61"/>
      <c r="X89" s="61"/>
      <c r="Y89" s="61"/>
      <c r="Z89" s="61"/>
      <c r="AA89" s="61"/>
    </row>
    <row r="90" spans="2:28" x14ac:dyDescent="0.2">
      <c r="C90" s="33"/>
      <c r="D90" s="33"/>
      <c r="E90" s="33"/>
      <c r="V90" s="33"/>
      <c r="W90" s="33"/>
      <c r="X90" s="33"/>
      <c r="Y90" s="33"/>
      <c r="Z90" s="33"/>
      <c r="AA90" s="33"/>
    </row>
    <row r="91" spans="2:28" ht="15" customHeight="1" x14ac:dyDescent="0.2">
      <c r="C91" s="32"/>
      <c r="D91" s="32"/>
      <c r="E91" s="32"/>
      <c r="V91" s="32"/>
      <c r="W91" s="33"/>
      <c r="X91" s="33"/>
      <c r="Y91" s="33"/>
      <c r="Z91" s="33"/>
      <c r="AA91" s="33"/>
    </row>
    <row r="92" spans="2:28" x14ac:dyDescent="0.2">
      <c r="C92" s="31"/>
      <c r="D92" s="31"/>
      <c r="E92" s="31"/>
      <c r="V92" s="31"/>
      <c r="W92" s="31"/>
      <c r="X92" s="31"/>
      <c r="Y92" s="31"/>
      <c r="Z92" s="31"/>
      <c r="AA92" s="31"/>
    </row>
    <row r="93" spans="2:28" ht="69" customHeight="1" x14ac:dyDescent="0.2">
      <c r="C93" s="62" t="s">
        <v>44</v>
      </c>
      <c r="D93" s="63"/>
      <c r="E93" s="63"/>
      <c r="V93" s="62" t="s">
        <v>45</v>
      </c>
      <c r="W93" s="63"/>
      <c r="X93" s="63"/>
      <c r="Y93" s="63"/>
      <c r="Z93" s="63"/>
      <c r="AA93" s="63"/>
    </row>
  </sheetData>
  <mergeCells count="52">
    <mergeCell ref="B5:AB5"/>
    <mergeCell ref="C89:E89"/>
    <mergeCell ref="C93:E93"/>
    <mergeCell ref="V89:AA89"/>
    <mergeCell ref="V93:AA93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V12:V13"/>
    <mergeCell ref="B7:C7"/>
    <mergeCell ref="B8:C8"/>
    <mergeCell ref="B11:L11"/>
    <mergeCell ref="M11:Q11"/>
    <mergeCell ref="R11:V11"/>
    <mergeCell ref="B12:B13"/>
    <mergeCell ref="C12:C13"/>
    <mergeCell ref="D12:D13"/>
    <mergeCell ref="E12:E13"/>
    <mergeCell ref="F12:F13"/>
    <mergeCell ref="G12:G13"/>
    <mergeCell ref="H12:H13"/>
    <mergeCell ref="Q12:Q13"/>
    <mergeCell ref="R12:R13"/>
    <mergeCell ref="S12:S13"/>
    <mergeCell ref="T12:T13"/>
    <mergeCell ref="U12:U13"/>
    <mergeCell ref="D7:J7"/>
    <mergeCell ref="D8:J8"/>
    <mergeCell ref="D9:J9"/>
    <mergeCell ref="AA12:AA13"/>
    <mergeCell ref="Z12:Z13"/>
    <mergeCell ref="Y12:Y13"/>
    <mergeCell ref="X12:X13"/>
    <mergeCell ref="W12:W13"/>
    <mergeCell ref="M8:N8"/>
    <mergeCell ref="M9:N9"/>
    <mergeCell ref="M7:AB7"/>
    <mergeCell ref="O8:AB8"/>
    <mergeCell ref="O9:AB9"/>
    <mergeCell ref="V92:AA92"/>
    <mergeCell ref="C91:E91"/>
    <mergeCell ref="C90:E90"/>
    <mergeCell ref="C92:E92"/>
    <mergeCell ref="B9:C9"/>
    <mergeCell ref="V91:AA91"/>
    <mergeCell ref="V90:AA90"/>
  </mergeCells>
  <hyperlinks>
    <hyperlink ref="AB25" r:id="rId1" display="https://www.facebook.com/1866274210308982/posts/3191999764403080/?sfnsn=scwspmo"/>
    <hyperlink ref="AB24" r:id="rId2" display="https://www.facebook.com/1866274210308982/posts/3227256077544115/?sfnsn=scwspmo"/>
    <hyperlink ref="AB26" r:id="rId3" display="https://fb.watch/cdCOpHhIBh/"/>
  </hyperlinks>
  <printOptions horizontalCentered="1"/>
  <pageMargins left="0.19685039370078741" right="0.19685039370078741" top="0.59055118110236227" bottom="0.39370078740157483" header="0.31496062992125984" footer="0.31496062992125984"/>
  <pageSetup paperSize="160" scale="62" orientation="landscape" r:id="rId4"/>
  <headerFooter>
    <oddFooter>Página &amp;P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 108</vt:lpstr>
      <vt:lpstr>'Informe Trimestral 108'!Área_de_impresión</vt:lpstr>
      <vt:lpstr>'Informe Trimestral 108'!Títulos_a_imprimir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cp:lastPrinted>2022-07-07T22:29:49Z</cp:lastPrinted>
  <dcterms:created xsi:type="dcterms:W3CDTF">2022-03-16T15:19:28Z</dcterms:created>
  <dcterms:modified xsi:type="dcterms:W3CDTF">2023-01-10T19:33:35Z</dcterms:modified>
</cp:coreProperties>
</file>