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Entrega 4to. Trimestre\Pp_112\Editables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1" l="1"/>
  <c r="V13" i="1"/>
  <c r="W13" i="1"/>
  <c r="X13" i="1"/>
  <c r="Y13" i="1"/>
  <c r="Z13" i="1"/>
  <c r="AA13" i="1" l="1"/>
  <c r="AA17" i="1"/>
  <c r="AA16" i="1"/>
  <c r="Q16" i="1"/>
  <c r="Z15" i="1"/>
  <c r="Y15" i="1"/>
  <c r="X15" i="1"/>
  <c r="W15" i="1"/>
  <c r="V15" i="1"/>
  <c r="Q15" i="1"/>
  <c r="Z14" i="1"/>
  <c r="Y14" i="1"/>
  <c r="X14" i="1"/>
  <c r="W14" i="1"/>
  <c r="V14" i="1"/>
  <c r="Z12" i="1"/>
  <c r="Y12" i="1"/>
  <c r="X12" i="1"/>
  <c r="W12" i="1"/>
  <c r="V12" i="1"/>
  <c r="Q12" i="1"/>
  <c r="Z11" i="1"/>
  <c r="Y11" i="1"/>
  <c r="X11" i="1"/>
  <c r="W11" i="1"/>
  <c r="V11" i="1"/>
  <c r="Q11" i="1"/>
  <c r="Z10" i="1"/>
  <c r="Y10" i="1"/>
  <c r="X10" i="1"/>
  <c r="W10" i="1"/>
  <c r="V10" i="1"/>
  <c r="Q10" i="1"/>
  <c r="Z9" i="1"/>
  <c r="Y9" i="1"/>
  <c r="X9" i="1"/>
  <c r="W9" i="1"/>
  <c r="V9" i="1"/>
  <c r="Q9" i="1"/>
  <c r="AA12" i="1" l="1"/>
  <c r="AA10" i="1"/>
  <c r="AA15" i="1"/>
  <c r="AA14" i="1"/>
  <c r="AA11" i="1"/>
  <c r="AA9" i="1"/>
</calcChain>
</file>

<file path=xl/sharedStrings.xml><?xml version="1.0" encoding="utf-8"?>
<sst xmlns="http://schemas.openxmlformats.org/spreadsheetml/2006/main" count="133" uniqueCount="77">
  <si>
    <t>Unidad Responsable:</t>
  </si>
  <si>
    <t>306. SECRETARÍA DE SEGURIDAD CIUDADANA, MOVILIDAD Y PROTECCIÓN CIVIL</t>
  </si>
  <si>
    <t>Vinculación Plan Municipal de Desarrollo</t>
  </si>
  <si>
    <t>Programa Presupuestario:</t>
  </si>
  <si>
    <t>112. PROTECCIÓN CIVIL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</si>
  <si>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</si>
  <si>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</si>
  <si>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</si>
  <si>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</si>
  <si>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</si>
  <si>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</si>
  <si>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</si>
  <si>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</si>
  <si>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</si>
  <si>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</si>
  <si>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</si>
  <si>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</si>
  <si>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</si>
  <si>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</si>
  <si>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</si>
  <si>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</si>
  <si>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</si>
  <si>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</si>
  <si>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</si>
  <si>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</si>
  <si>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</si>
  <si>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</si>
  <si>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</si>
  <si>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</si>
  <si>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</si>
  <si>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</si>
  <si>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 xml:space="preserve">PORCENTAJE DE COBERTURA DE ATENCIÓN ALA POBLACIÓN </t>
  </si>
  <si>
    <t>MIDE EL PORCENTAJE DE BENEFICIARIOS ATENDIDOS EN MATERIA DE PROTECCIÓN CIVIL DURANTE EL EJERCICIO 2022</t>
  </si>
  <si>
    <t>(NÚMERO DE HABITANTES ATENDIDOS / NÚMERO TOTAL DE HABITANTES DEL MUNICIPIO) * 100</t>
  </si>
  <si>
    <t>PORCENTAJE</t>
  </si>
  <si>
    <t>ESTRATÉGICO</t>
  </si>
  <si>
    <t>EFICACIA</t>
  </si>
  <si>
    <t>TRIMESTRAL</t>
  </si>
  <si>
    <t>ASCENDENTE</t>
  </si>
  <si>
    <t>ACTIVIDAD C1A1</t>
  </si>
  <si>
    <t>PORCENTAJE DE INSTRUMENTOS NORMATIVOS ACTUALIZADOS</t>
  </si>
  <si>
    <t>MIDE EL PORCENTAJE DE PROTOCOLOS IMPLEMENTADOS EN EL MUNICIPIO DE OAXACA DE JUÁREZ DURANTE EL EJERCICIO 2022</t>
  </si>
  <si>
    <t>(NÚMERO DE INSTRUMENTOS NORMATIVOS ACTUALIZADOS / NÚMERO DE INSTRUMENTOS NORMATIVOS PROGRAMADOS) * 100</t>
  </si>
  <si>
    <t>GESTION</t>
  </si>
  <si>
    <t>MENSUAL</t>
  </si>
  <si>
    <t>ACTIVIDAD C1A2</t>
  </si>
  <si>
    <t>PORCENTAJE DE ESTRATEGIAS PARTA LA ATENCIÓN DE SINIESTROS O DESASTRES DESARROLLADOS</t>
  </si>
  <si>
    <t>MIDE EL PORCENTAJE DE PROGRAMAS ESPECIALES DESARROLLADOS EN EL MUNICIPIO DE OAXACA DE JUÁREZ DURANTE EL EJERCICIO 2022</t>
  </si>
  <si>
    <t>(NÚMERO DE ESTRATEGIAS PARA LA ATENCIÓN DE SINIESTROS O DESASTRES DESARROLLADAS / NÚMERO DE  ESTRATEGIAS PARA LA ATENCIÓN DE SINIESTROS O DESASTRES PROGRAMADAS) * 100</t>
  </si>
  <si>
    <t>ACTIVIDAD C1A3</t>
  </si>
  <si>
    <t>PORCENTAJE DE CAPACITACIONES EN PREVENCIÓN DE DESASTRESY REDUCCIÓN DE RIESGOS REALIZADAS</t>
  </si>
  <si>
    <t>MIDE EL PORCENTAJE DE CAPACITACIONES EN MATERIA DE PREVENCIÓN DE DESASTRES Y REDUCCIÓN DE RIESGOS.</t>
  </si>
  <si>
    <t>(NÚMERO DE CAPACITACIONES EN PREVENCIÓN DE DESASTRES Y REDUCCIÓN DE RIESGOS REALIZADAS / NÚMERO DE CAPACITACIONES EN PREVENCIÓN DE DESASTRES Y REDUCCIÓN DE RIESGOS PROGRAMADAS) * 100</t>
  </si>
  <si>
    <t>ACTIVIDAD C1A4</t>
  </si>
  <si>
    <t>PORCENTAJE DE DOCUMENTOS INFORMATIVOS DIFUNDIDOS</t>
  </si>
  <si>
    <t>MIDE EL PORCENTAJE DE DOCUMENTOS INFORMATIVOS DIFUNDIDOS</t>
  </si>
  <si>
    <t>(NÚMERO DE DOCUMENTOS INFORMATIVOS DIFUNDIDOS / NÚMERO DE DOCUMENTOS INFORMATIVOS REALIZADOS) * 100</t>
  </si>
  <si>
    <t>COMPONENTE 2</t>
  </si>
  <si>
    <t>PORCENTAJE DE SITUACIONES DE RIESGO, SINIESTRO O DESASTRE ATENTIDAS</t>
  </si>
  <si>
    <t>MIDE EL PORCENTAJE DE FENÓMENOS ATENDIDOS EN EL MUNICIPIO DURANTE EL EJERCICIO 2022</t>
  </si>
  <si>
    <t>(NÍUMERO DE SITUACIONES DE RIESGO, SINIESTRO O DESASTRE ATENDIDAS / NÚMERO DE SITUACIONES DE RIESGO, SINIESTRO O DESASTRE REPORTADAS) * 100</t>
  </si>
  <si>
    <t>ACTIVIDAD C2A1</t>
  </si>
  <si>
    <t>PORCENTAJE DE ACCIONES DE RESCATE Y EMERGENCIA ATENDIDAS</t>
  </si>
  <si>
    <t>MIDE EL PORCENTAJE DE ACCIONES DE RESCATE Y EMERGENCUA ATENDIDAS</t>
  </si>
  <si>
    <t>(NÚMERO DE ACCIONES DE RESCATE Y EMERGENCIA ATENDIDAS / NÚMERO DE ACCIONES DE RESCATE Y EMERGENCIA REPORTADAS) * 100</t>
  </si>
  <si>
    <t>ACTIVIDAD C2A2</t>
  </si>
  <si>
    <t>PORCENTAJE DE ANÁLISIS DE RIESGO EN INFRAESTRUCTURA Y DETECCIÓN DE RIESGOS POTENCIALES SUPERVISADOS</t>
  </si>
  <si>
    <t>MIDE EL PORCENTAJE DE ANÁLISIS DE RIESGOS EN INFRAESTRUCTURA Y DETECCIÓN DE RIESGOS POTENCIALES SUPERVISADOS</t>
  </si>
  <si>
    <t>(NÚMERO DE ANÁLISIS DE RIESGOS EN INFRAESTRUCTURA Y DETECCIÓN DE RIESGOS POTENCIALES SUPERVISADOS / NÚMERO DE ANÁLISIS DE RIESGOS EN INFRAESTRUCTURA Y DETECCIÓN DE RIESGOS POTENCIALES PROGRAMADOS) * 100</t>
  </si>
  <si>
    <t>ACTIVIDAD C2A3</t>
  </si>
  <si>
    <t>PORCENTAJE DE ACCIONES DE MITIGACÓN  DE RIESGOS IMPLEMENTADAS</t>
  </si>
  <si>
    <t>MIDE EL PORCENTAJE DE ACIONES DE MITIGACIÓN IMPLEMENTADAS</t>
  </si>
  <si>
    <t>(NÚMERO DE ACCIONES DE MITIGACIÓN DE RIESGOS IMPLEMENTADAS / NÚMERO DE ACCIONES DE MITIGACIÓN DE RIESGOS PROGRAMADAS) * 100</t>
  </si>
  <si>
    <t>CONCENTRADO MENSUAL DE LAS ACTIVIDADES QUE REALIZAN TODAS LAS AREAS QUE CONFORMAN LA DIRECCIÓN DE PROTECCIÓN CIVIL</t>
  </si>
  <si>
    <t>4°. TRIMESTRE 2022</t>
  </si>
  <si>
    <t xml:space="preserve">4. PAZ  Y SEGURIDAD CON JUSTICIA </t>
  </si>
  <si>
    <t>4.3 - PROTEGER A LA CIUDADANÍA Y SU ENTORNO BRINDAN DO ATENCIÓN OPORTUNA ANTE SITUACIONES DE RIESGO, EMERGENCIA Y CONTINGENCIA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</si>
</sst>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12" borderId="6" xfId="0" applyNumberFormat="1" applyFont="1" applyFill="1" applyBorder="1" applyAlignment="1">
      <alignment horizontal="center" vertical="center"/>
    </xf>
    <xf numFmtId="3" fontId="6" fillId="13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12" borderId="7" xfId="0" applyNumberFormat="1" applyFont="1" applyFill="1" applyBorder="1" applyAlignment="1">
      <alignment horizontal="center" vertical="center"/>
    </xf>
    <xf numFmtId="3" fontId="6" fillId="13" borderId="7" xfId="0" applyNumberFormat="1" applyFont="1" applyFill="1" applyBorder="1" applyAlignment="1">
      <alignment horizontal="center" vertical="center"/>
    </xf>
    <xf numFmtId="0" fontId="6" fillId="0" borderId="8" xfId="0" quotePrefix="1" applyFont="1" applyBorder="1" applyAlignment="1">
      <alignment horizontal="justify" vertical="center"/>
    </xf>
    <xf numFmtId="0" fontId="6" fillId="0" borderId="1" xfId="0" applyFont="1" applyBorder="1" applyAlignment="1">
      <alignment vertical="top" wrapText="1"/>
    </xf>
    <xf numFmtId="0" fontId="6" fillId="0" borderId="8" xfId="0" quotePrefix="1" applyFont="1" applyBorder="1" applyAlignment="1">
      <alignment horizontal="justify" vertical="center" wrapText="1"/>
    </xf>
    <xf numFmtId="3" fontId="6" fillId="14" borderId="7" xfId="0" applyNumberFormat="1" applyFont="1" applyFill="1" applyBorder="1" applyAlignment="1">
      <alignment horizontal="center" vertical="center"/>
    </xf>
    <xf numFmtId="0" fontId="6" fillId="0" borderId="8" xfId="0" quotePrefix="1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9" fillId="8" borderId="1" xfId="0" applyFont="1" applyFill="1" applyBorder="1" applyAlignment="1">
      <alignment horizontal="center" vertical="center"/>
    </xf>
    <xf numFmtId="0" fontId="10" fillId="0" borderId="0" xfId="0" applyFont="1"/>
    <xf numFmtId="0" fontId="4" fillId="11" borderId="2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7"/>
  <sheetViews>
    <sheetView tabSelected="1" topLeftCell="F16" zoomScale="70" zoomScaleNormal="70" zoomScalePageLayoutView="55" workbookViewId="0">
      <selection activeCell="AB9" sqref="AB9:AB17"/>
    </sheetView>
  </sheetViews>
  <sheetFormatPr baseColWidth="10" defaultRowHeight="12.75" x14ac:dyDescent="0.2"/>
  <cols>
    <col min="1" max="1" width="2.7109375" style="1" customWidth="1"/>
    <col min="2" max="2" width="22.28515625" style="1" customWidth="1"/>
    <col min="3" max="3" width="25.140625" style="1" customWidth="1"/>
    <col min="4" max="4" width="24.5703125" style="1" customWidth="1"/>
    <col min="5" max="5" width="23.7109375" style="1" customWidth="1"/>
    <col min="6" max="6" width="19.42578125" style="1" customWidth="1"/>
    <col min="7" max="7" width="22" style="1" customWidth="1"/>
    <col min="8" max="8" width="17.7109375" style="1" customWidth="1"/>
    <col min="9" max="9" width="19.28515625" style="1" customWidth="1"/>
    <col min="10" max="10" width="19.42578125" style="1" customWidth="1"/>
    <col min="11" max="12" width="6.7109375" style="1" customWidth="1"/>
    <col min="13" max="13" width="7.5703125" style="1" customWidth="1"/>
    <col min="14" max="16" width="6.7109375" style="1" customWidth="1"/>
    <col min="17" max="17" width="15.28515625" style="1" customWidth="1"/>
    <col min="18" max="21" width="6.7109375" style="1" customWidth="1"/>
    <col min="22" max="22" width="15.42578125" style="1" customWidth="1"/>
    <col min="23" max="26" width="6.7109375" style="1" customWidth="1"/>
    <col min="27" max="27" width="14.28515625" style="1" customWidth="1"/>
    <col min="28" max="28" width="29.5703125" style="1" customWidth="1"/>
    <col min="29" max="16384" width="11.42578125" style="1"/>
  </cols>
  <sheetData>
    <row r="2" spans="2:28" s="2" customFormat="1" ht="40.5" customHeight="1" x14ac:dyDescent="0.25">
      <c r="B2" s="46" t="s">
        <v>0</v>
      </c>
      <c r="C2" s="46"/>
      <c r="D2" s="47" t="s">
        <v>1</v>
      </c>
      <c r="E2" s="48"/>
      <c r="F2" s="48"/>
      <c r="G2" s="48"/>
      <c r="H2" s="48"/>
      <c r="I2" s="48"/>
      <c r="J2" s="48"/>
      <c r="K2" s="5"/>
      <c r="L2" s="5"/>
      <c r="M2" s="49" t="s">
        <v>2</v>
      </c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28" s="2" customFormat="1" ht="27.75" customHeight="1" x14ac:dyDescent="0.25">
      <c r="B3" s="46" t="s">
        <v>3</v>
      </c>
      <c r="C3" s="50"/>
      <c r="D3" s="47" t="s">
        <v>4</v>
      </c>
      <c r="E3" s="48"/>
      <c r="F3" s="48"/>
      <c r="G3" s="48"/>
      <c r="H3" s="48"/>
      <c r="I3" s="48"/>
      <c r="J3" s="48"/>
      <c r="K3" s="5"/>
      <c r="L3" s="5"/>
      <c r="M3" s="51" t="s">
        <v>5</v>
      </c>
      <c r="N3" s="51"/>
      <c r="O3" s="52" t="s">
        <v>75</v>
      </c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2:28" s="2" customFormat="1" ht="42.75" customHeight="1" x14ac:dyDescent="0.25">
      <c r="B4" s="46" t="s">
        <v>6</v>
      </c>
      <c r="C4" s="50"/>
      <c r="D4" s="47" t="s">
        <v>74</v>
      </c>
      <c r="E4" s="48"/>
      <c r="F4" s="48"/>
      <c r="G4" s="48"/>
      <c r="H4" s="48"/>
      <c r="I4" s="48"/>
      <c r="J4" s="48"/>
      <c r="K4" s="5"/>
      <c r="L4" s="5"/>
      <c r="M4" s="51" t="s">
        <v>7</v>
      </c>
      <c r="N4" s="51"/>
      <c r="O4" s="52" t="s">
        <v>76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2:28" s="2" customFormat="1" ht="14.25" customHeight="1" x14ac:dyDescent="0.15"/>
    <row r="6" spans="2:28" s="4" customFormat="1" ht="22.5" customHeight="1" x14ac:dyDescent="0.2">
      <c r="B6" s="32" t="s">
        <v>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3" t="s">
        <v>9</v>
      </c>
      <c r="N6" s="33"/>
      <c r="O6" s="33"/>
      <c r="P6" s="33"/>
      <c r="Q6" s="33"/>
      <c r="R6" s="34" t="s">
        <v>10</v>
      </c>
      <c r="S6" s="34"/>
      <c r="T6" s="34"/>
      <c r="U6" s="34"/>
      <c r="V6" s="34"/>
      <c r="W6" s="35" t="s">
        <v>11</v>
      </c>
      <c r="X6" s="35"/>
      <c r="Y6" s="35"/>
      <c r="Z6" s="35"/>
      <c r="AA6" s="35"/>
      <c r="AB6" s="32" t="s">
        <v>12</v>
      </c>
    </row>
    <row r="7" spans="2:28" s="4" customFormat="1" ht="12" customHeight="1" x14ac:dyDescent="0.2">
      <c r="B7" s="36" t="s">
        <v>13</v>
      </c>
      <c r="C7" s="38" t="s">
        <v>14</v>
      </c>
      <c r="D7" s="38" t="s">
        <v>15</v>
      </c>
      <c r="E7" s="38" t="s">
        <v>16</v>
      </c>
      <c r="F7" s="36" t="s">
        <v>17</v>
      </c>
      <c r="G7" s="38" t="s">
        <v>18</v>
      </c>
      <c r="H7" s="38" t="s">
        <v>19</v>
      </c>
      <c r="I7" s="36" t="s">
        <v>20</v>
      </c>
      <c r="J7" s="36" t="s">
        <v>21</v>
      </c>
      <c r="K7" s="40" t="s">
        <v>22</v>
      </c>
      <c r="L7" s="41"/>
      <c r="M7" s="45" t="s">
        <v>23</v>
      </c>
      <c r="N7" s="45" t="s">
        <v>24</v>
      </c>
      <c r="O7" s="45" t="s">
        <v>25</v>
      </c>
      <c r="P7" s="45" t="s">
        <v>26</v>
      </c>
      <c r="Q7" s="31" t="s">
        <v>27</v>
      </c>
      <c r="R7" s="44" t="s">
        <v>23</v>
      </c>
      <c r="S7" s="44" t="s">
        <v>24</v>
      </c>
      <c r="T7" s="44" t="s">
        <v>25</v>
      </c>
      <c r="U7" s="44" t="s">
        <v>26</v>
      </c>
      <c r="V7" s="30" t="s">
        <v>27</v>
      </c>
      <c r="W7" s="42" t="s">
        <v>23</v>
      </c>
      <c r="X7" s="42" t="s">
        <v>24</v>
      </c>
      <c r="Y7" s="42" t="s">
        <v>25</v>
      </c>
      <c r="Z7" s="42" t="s">
        <v>26</v>
      </c>
      <c r="AA7" s="28" t="s">
        <v>27</v>
      </c>
      <c r="AB7" s="32"/>
    </row>
    <row r="8" spans="2:28" s="27" customFormat="1" ht="40.5" customHeight="1" x14ac:dyDescent="0.2">
      <c r="B8" s="37"/>
      <c r="C8" s="39"/>
      <c r="D8" s="39"/>
      <c r="E8" s="39"/>
      <c r="F8" s="39"/>
      <c r="G8" s="39"/>
      <c r="H8" s="39"/>
      <c r="I8" s="37"/>
      <c r="J8" s="37"/>
      <c r="K8" s="26" t="s">
        <v>28</v>
      </c>
      <c r="L8" s="26" t="s">
        <v>29</v>
      </c>
      <c r="M8" s="45"/>
      <c r="N8" s="45"/>
      <c r="O8" s="45"/>
      <c r="P8" s="45"/>
      <c r="Q8" s="31"/>
      <c r="R8" s="44"/>
      <c r="S8" s="44"/>
      <c r="T8" s="44"/>
      <c r="U8" s="44"/>
      <c r="V8" s="30"/>
      <c r="W8" s="43"/>
      <c r="X8" s="43"/>
      <c r="Y8" s="43"/>
      <c r="Z8" s="43"/>
      <c r="AA8" s="29"/>
      <c r="AB8" s="32"/>
    </row>
    <row r="9" spans="2:28" s="3" customFormat="1" ht="136.5" customHeight="1" x14ac:dyDescent="0.25">
      <c r="B9" s="6" t="s">
        <v>30</v>
      </c>
      <c r="C9" s="6" t="s">
        <v>31</v>
      </c>
      <c r="D9" s="7" t="s">
        <v>32</v>
      </c>
      <c r="E9" s="8" t="s">
        <v>33</v>
      </c>
      <c r="F9" s="6" t="s">
        <v>34</v>
      </c>
      <c r="G9" s="6" t="s">
        <v>35</v>
      </c>
      <c r="H9" s="6" t="s">
        <v>36</v>
      </c>
      <c r="I9" s="6" t="s">
        <v>37</v>
      </c>
      <c r="J9" s="6" t="s">
        <v>38</v>
      </c>
      <c r="K9" s="9">
        <v>0</v>
      </c>
      <c r="L9" s="10">
        <v>2021</v>
      </c>
      <c r="M9" s="9">
        <v>20</v>
      </c>
      <c r="N9" s="9">
        <v>24</v>
      </c>
      <c r="O9" s="9">
        <v>29</v>
      </c>
      <c r="P9" s="9">
        <v>27</v>
      </c>
      <c r="Q9" s="11">
        <f>SUM(M9:P9)</f>
        <v>100</v>
      </c>
      <c r="R9" s="9">
        <v>14</v>
      </c>
      <c r="S9" s="9">
        <v>24</v>
      </c>
      <c r="T9" s="9">
        <v>29</v>
      </c>
      <c r="U9" s="9">
        <v>33</v>
      </c>
      <c r="V9" s="11">
        <f>SUM(R9:U9)</f>
        <v>100</v>
      </c>
      <c r="W9" s="12">
        <f>M9-R9</f>
        <v>6</v>
      </c>
      <c r="X9" s="12">
        <f t="shared" ref="X9:Z15" si="0">N9-S9</f>
        <v>0</v>
      </c>
      <c r="Y9" s="12">
        <f t="shared" si="0"/>
        <v>0</v>
      </c>
      <c r="Z9" s="12">
        <f t="shared" si="0"/>
        <v>-6</v>
      </c>
      <c r="AA9" s="12">
        <f>SUM(W9:Z9)</f>
        <v>0</v>
      </c>
      <c r="AB9" s="6" t="s">
        <v>73</v>
      </c>
    </row>
    <row r="10" spans="2:28" ht="142.5" customHeight="1" x14ac:dyDescent="0.2">
      <c r="B10" s="13" t="s">
        <v>39</v>
      </c>
      <c r="C10" s="13" t="s">
        <v>40</v>
      </c>
      <c r="D10" s="14" t="s">
        <v>41</v>
      </c>
      <c r="E10" s="15" t="s">
        <v>42</v>
      </c>
      <c r="F10" s="13" t="s">
        <v>34</v>
      </c>
      <c r="G10" s="13" t="s">
        <v>43</v>
      </c>
      <c r="H10" s="13" t="s">
        <v>36</v>
      </c>
      <c r="I10" s="13" t="s">
        <v>44</v>
      </c>
      <c r="J10" s="13" t="s">
        <v>38</v>
      </c>
      <c r="K10" s="16">
        <v>0</v>
      </c>
      <c r="L10" s="17">
        <v>2021</v>
      </c>
      <c r="M10" s="16">
        <v>20</v>
      </c>
      <c r="N10" s="16">
        <v>25</v>
      </c>
      <c r="O10" s="16">
        <v>25</v>
      </c>
      <c r="P10" s="16">
        <v>30</v>
      </c>
      <c r="Q10" s="18">
        <f t="shared" ref="Q10:Q16" si="1">SUM(M10:P10)</f>
        <v>100</v>
      </c>
      <c r="R10" s="16">
        <v>20</v>
      </c>
      <c r="S10" s="16">
        <v>25</v>
      </c>
      <c r="T10" s="16">
        <v>25</v>
      </c>
      <c r="U10" s="16">
        <v>30</v>
      </c>
      <c r="V10" s="18">
        <f t="shared" ref="V10:V15" si="2">SUM(R10:U10)</f>
        <v>100</v>
      </c>
      <c r="W10" s="19">
        <f t="shared" ref="W10:W15" si="3">M10-R10</f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ref="AA10:AA17" si="4">SUM(W10:Z10)</f>
        <v>0</v>
      </c>
      <c r="AB10" s="6" t="s">
        <v>73</v>
      </c>
    </row>
    <row r="11" spans="2:28" ht="242.25" customHeight="1" x14ac:dyDescent="0.2">
      <c r="B11" s="13" t="s">
        <v>45</v>
      </c>
      <c r="C11" s="13" t="s">
        <v>46</v>
      </c>
      <c r="D11" s="20" t="s">
        <v>47</v>
      </c>
      <c r="E11" s="8" t="s">
        <v>48</v>
      </c>
      <c r="F11" s="13" t="s">
        <v>34</v>
      </c>
      <c r="G11" s="13" t="s">
        <v>43</v>
      </c>
      <c r="H11" s="13" t="s">
        <v>36</v>
      </c>
      <c r="I11" s="13" t="s">
        <v>44</v>
      </c>
      <c r="J11" s="13" t="s">
        <v>38</v>
      </c>
      <c r="K11" s="16">
        <v>0</v>
      </c>
      <c r="L11" s="17">
        <v>2021</v>
      </c>
      <c r="M11" s="16">
        <v>20</v>
      </c>
      <c r="N11" s="16">
        <v>25</v>
      </c>
      <c r="O11" s="16">
        <v>25</v>
      </c>
      <c r="P11" s="16">
        <v>30</v>
      </c>
      <c r="Q11" s="18">
        <f t="shared" si="1"/>
        <v>100</v>
      </c>
      <c r="R11" s="16">
        <v>20</v>
      </c>
      <c r="S11" s="16">
        <v>25</v>
      </c>
      <c r="T11" s="16">
        <v>25</v>
      </c>
      <c r="U11" s="16">
        <v>30</v>
      </c>
      <c r="V11" s="18">
        <f t="shared" si="2"/>
        <v>100</v>
      </c>
      <c r="W11" s="19">
        <f t="shared" si="3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4"/>
        <v>0</v>
      </c>
      <c r="AB11" s="6" t="s">
        <v>73</v>
      </c>
    </row>
    <row r="12" spans="2:28" ht="256.5" customHeight="1" x14ac:dyDescent="0.2">
      <c r="B12" s="13" t="s">
        <v>49</v>
      </c>
      <c r="C12" s="13" t="s">
        <v>50</v>
      </c>
      <c r="D12" s="20" t="s">
        <v>51</v>
      </c>
      <c r="E12" s="8" t="s">
        <v>52</v>
      </c>
      <c r="F12" s="13" t="s">
        <v>34</v>
      </c>
      <c r="G12" s="13" t="s">
        <v>43</v>
      </c>
      <c r="H12" s="13" t="s">
        <v>36</v>
      </c>
      <c r="I12" s="13" t="s">
        <v>44</v>
      </c>
      <c r="J12" s="13" t="s">
        <v>38</v>
      </c>
      <c r="K12" s="16">
        <v>0</v>
      </c>
      <c r="L12" s="17">
        <v>2021</v>
      </c>
      <c r="M12" s="16">
        <v>20</v>
      </c>
      <c r="N12" s="16">
        <v>20</v>
      </c>
      <c r="O12" s="16">
        <v>35</v>
      </c>
      <c r="P12" s="16">
        <v>25</v>
      </c>
      <c r="Q12" s="18">
        <f t="shared" si="1"/>
        <v>100</v>
      </c>
      <c r="R12" s="16">
        <v>20</v>
      </c>
      <c r="S12" s="16">
        <v>20</v>
      </c>
      <c r="T12" s="16">
        <v>35</v>
      </c>
      <c r="U12" s="16">
        <v>25</v>
      </c>
      <c r="V12" s="18">
        <f t="shared" si="2"/>
        <v>100</v>
      </c>
      <c r="W12" s="19">
        <f t="shared" si="3"/>
        <v>0</v>
      </c>
      <c r="X12" s="19">
        <f t="shared" si="0"/>
        <v>0</v>
      </c>
      <c r="Y12" s="19">
        <f t="shared" si="0"/>
        <v>0</v>
      </c>
      <c r="Z12" s="19">
        <f t="shared" si="0"/>
        <v>0</v>
      </c>
      <c r="AA12" s="19">
        <f t="shared" si="4"/>
        <v>0</v>
      </c>
      <c r="AB12" s="6" t="s">
        <v>73</v>
      </c>
    </row>
    <row r="13" spans="2:28" ht="141" customHeight="1" x14ac:dyDescent="0.2">
      <c r="B13" s="13" t="s">
        <v>53</v>
      </c>
      <c r="C13" s="13" t="s">
        <v>54</v>
      </c>
      <c r="D13" s="20" t="s">
        <v>55</v>
      </c>
      <c r="E13" s="21" t="s">
        <v>56</v>
      </c>
      <c r="F13" s="13" t="s">
        <v>34</v>
      </c>
      <c r="G13" s="13" t="s">
        <v>43</v>
      </c>
      <c r="H13" s="13" t="s">
        <v>36</v>
      </c>
      <c r="I13" s="13" t="s">
        <v>44</v>
      </c>
      <c r="J13" s="13" t="s">
        <v>38</v>
      </c>
      <c r="K13" s="16">
        <v>0</v>
      </c>
      <c r="L13" s="17">
        <v>2021</v>
      </c>
      <c r="M13" s="16">
        <v>25</v>
      </c>
      <c r="N13" s="16">
        <v>25</v>
      </c>
      <c r="O13" s="16">
        <v>25</v>
      </c>
      <c r="P13" s="16">
        <v>25</v>
      </c>
      <c r="Q13" s="18">
        <f t="shared" si="1"/>
        <v>100</v>
      </c>
      <c r="R13" s="16">
        <v>35</v>
      </c>
      <c r="S13" s="16">
        <v>0</v>
      </c>
      <c r="T13" s="16">
        <v>25</v>
      </c>
      <c r="U13" s="16">
        <v>40</v>
      </c>
      <c r="V13" s="18">
        <f t="shared" si="2"/>
        <v>100</v>
      </c>
      <c r="W13" s="19">
        <f t="shared" si="3"/>
        <v>-10</v>
      </c>
      <c r="X13" s="19">
        <f t="shared" si="0"/>
        <v>25</v>
      </c>
      <c r="Y13" s="19">
        <f t="shared" si="0"/>
        <v>0</v>
      </c>
      <c r="Z13" s="19">
        <f t="shared" si="0"/>
        <v>-15</v>
      </c>
      <c r="AA13" s="19">
        <f t="shared" si="4"/>
        <v>0</v>
      </c>
      <c r="AB13" s="6" t="s">
        <v>73</v>
      </c>
    </row>
    <row r="14" spans="2:28" ht="168.75" customHeight="1" x14ac:dyDescent="0.2">
      <c r="B14" s="13" t="s">
        <v>57</v>
      </c>
      <c r="C14" s="13" t="s">
        <v>58</v>
      </c>
      <c r="D14" s="22" t="s">
        <v>59</v>
      </c>
      <c r="E14" s="21" t="s">
        <v>60</v>
      </c>
      <c r="F14" s="13" t="s">
        <v>34</v>
      </c>
      <c r="G14" s="13" t="s">
        <v>35</v>
      </c>
      <c r="H14" s="13" t="s">
        <v>36</v>
      </c>
      <c r="I14" s="13" t="s">
        <v>37</v>
      </c>
      <c r="J14" s="13" t="s">
        <v>38</v>
      </c>
      <c r="K14" s="16">
        <v>0</v>
      </c>
      <c r="L14" s="17">
        <v>2021</v>
      </c>
      <c r="M14" s="23">
        <v>20</v>
      </c>
      <c r="N14" s="23">
        <v>25</v>
      </c>
      <c r="O14" s="23">
        <v>28</v>
      </c>
      <c r="P14" s="23">
        <v>27</v>
      </c>
      <c r="Q14" s="18">
        <v>860</v>
      </c>
      <c r="R14" s="16">
        <v>17</v>
      </c>
      <c r="S14" s="16">
        <v>25</v>
      </c>
      <c r="T14" s="16">
        <v>25</v>
      </c>
      <c r="U14" s="16">
        <v>33</v>
      </c>
      <c r="V14" s="18">
        <f t="shared" si="2"/>
        <v>100</v>
      </c>
      <c r="W14" s="19">
        <f t="shared" si="3"/>
        <v>3</v>
      </c>
      <c r="X14" s="19">
        <f t="shared" si="0"/>
        <v>0</v>
      </c>
      <c r="Y14" s="19">
        <f t="shared" si="0"/>
        <v>3</v>
      </c>
      <c r="Z14" s="19">
        <f t="shared" si="0"/>
        <v>-6</v>
      </c>
      <c r="AA14" s="19">
        <f t="shared" si="4"/>
        <v>0</v>
      </c>
      <c r="AB14" s="6" t="s">
        <v>73</v>
      </c>
    </row>
    <row r="15" spans="2:28" ht="183" customHeight="1" x14ac:dyDescent="0.2">
      <c r="B15" s="13" t="s">
        <v>61</v>
      </c>
      <c r="C15" s="13" t="s">
        <v>62</v>
      </c>
      <c r="D15" s="24" t="s">
        <v>63</v>
      </c>
      <c r="E15" s="21" t="s">
        <v>64</v>
      </c>
      <c r="F15" s="13" t="s">
        <v>34</v>
      </c>
      <c r="G15" s="13" t="s">
        <v>43</v>
      </c>
      <c r="H15" s="13" t="s">
        <v>36</v>
      </c>
      <c r="I15" s="13" t="s">
        <v>44</v>
      </c>
      <c r="J15" s="13" t="s">
        <v>38</v>
      </c>
      <c r="K15" s="16">
        <v>0</v>
      </c>
      <c r="L15" s="17">
        <v>2021</v>
      </c>
      <c r="M15" s="16">
        <v>20</v>
      </c>
      <c r="N15" s="16">
        <v>30</v>
      </c>
      <c r="O15" s="16">
        <v>25</v>
      </c>
      <c r="P15" s="16">
        <v>25</v>
      </c>
      <c r="Q15" s="18">
        <f t="shared" si="1"/>
        <v>100</v>
      </c>
      <c r="R15" s="16">
        <v>20</v>
      </c>
      <c r="S15" s="16">
        <v>30</v>
      </c>
      <c r="T15" s="16">
        <v>25</v>
      </c>
      <c r="U15" s="16">
        <v>25</v>
      </c>
      <c r="V15" s="18">
        <f t="shared" si="2"/>
        <v>100</v>
      </c>
      <c r="W15" s="19">
        <f t="shared" si="3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19">
        <f t="shared" si="4"/>
        <v>0</v>
      </c>
      <c r="AB15" s="6" t="s">
        <v>73</v>
      </c>
    </row>
    <row r="16" spans="2:28" ht="284.25" customHeight="1" x14ac:dyDescent="0.2">
      <c r="B16" s="13" t="s">
        <v>65</v>
      </c>
      <c r="C16" s="13" t="s">
        <v>66</v>
      </c>
      <c r="D16" s="24" t="s">
        <v>67</v>
      </c>
      <c r="E16" s="7" t="s">
        <v>68</v>
      </c>
      <c r="F16" s="13" t="s">
        <v>34</v>
      </c>
      <c r="G16" s="13" t="s">
        <v>43</v>
      </c>
      <c r="H16" s="13" t="s">
        <v>36</v>
      </c>
      <c r="I16" s="13" t="s">
        <v>44</v>
      </c>
      <c r="J16" s="13" t="s">
        <v>38</v>
      </c>
      <c r="K16" s="16">
        <v>0</v>
      </c>
      <c r="L16" s="17">
        <v>2021</v>
      </c>
      <c r="M16" s="16">
        <v>25</v>
      </c>
      <c r="N16" s="16">
        <v>20</v>
      </c>
      <c r="O16" s="16">
        <v>30</v>
      </c>
      <c r="P16" s="16">
        <v>25</v>
      </c>
      <c r="Q16" s="18">
        <f t="shared" si="1"/>
        <v>100</v>
      </c>
      <c r="R16" s="16">
        <v>25</v>
      </c>
      <c r="S16" s="16">
        <v>20</v>
      </c>
      <c r="T16" s="16">
        <v>30</v>
      </c>
      <c r="U16" s="16">
        <v>25</v>
      </c>
      <c r="V16" s="18">
        <v>100</v>
      </c>
      <c r="W16" s="19">
        <v>0</v>
      </c>
      <c r="X16" s="19">
        <v>0</v>
      </c>
      <c r="Y16" s="19">
        <v>0</v>
      </c>
      <c r="Z16" s="19">
        <v>0</v>
      </c>
      <c r="AA16" s="19">
        <f t="shared" si="4"/>
        <v>0</v>
      </c>
      <c r="AB16" s="6" t="s">
        <v>73</v>
      </c>
    </row>
    <row r="17" spans="2:28" ht="170.25" customHeight="1" thickBot="1" x14ac:dyDescent="0.25">
      <c r="B17" s="13" t="s">
        <v>69</v>
      </c>
      <c r="C17" s="13" t="s">
        <v>70</v>
      </c>
      <c r="D17" s="14" t="s">
        <v>71</v>
      </c>
      <c r="E17" s="25" t="s">
        <v>72</v>
      </c>
      <c r="F17" s="13" t="s">
        <v>34</v>
      </c>
      <c r="G17" s="13" t="s">
        <v>43</v>
      </c>
      <c r="H17" s="13" t="s">
        <v>36</v>
      </c>
      <c r="I17" s="13" t="s">
        <v>44</v>
      </c>
      <c r="J17" s="13" t="s">
        <v>38</v>
      </c>
      <c r="K17" s="16">
        <v>0</v>
      </c>
      <c r="L17" s="13">
        <v>2021</v>
      </c>
      <c r="M17" s="16">
        <v>15</v>
      </c>
      <c r="N17" s="16">
        <v>25</v>
      </c>
      <c r="O17" s="16">
        <v>30</v>
      </c>
      <c r="P17" s="16">
        <v>30</v>
      </c>
      <c r="Q17" s="18">
        <v>100</v>
      </c>
      <c r="R17" s="16">
        <v>23</v>
      </c>
      <c r="S17" s="16">
        <v>17.2</v>
      </c>
      <c r="T17" s="16">
        <v>20</v>
      </c>
      <c r="U17" s="16">
        <v>40</v>
      </c>
      <c r="V17" s="18">
        <v>100</v>
      </c>
      <c r="W17" s="19">
        <v>-8</v>
      </c>
      <c r="X17" s="19">
        <v>8</v>
      </c>
      <c r="Y17" s="19">
        <v>10</v>
      </c>
      <c r="Z17" s="19">
        <v>-10</v>
      </c>
      <c r="AA17" s="19">
        <f t="shared" si="4"/>
        <v>0</v>
      </c>
      <c r="AB17" s="6" t="s">
        <v>73</v>
      </c>
    </row>
  </sheetData>
  <mergeCells count="41">
    <mergeCell ref="B2:C2"/>
    <mergeCell ref="D2:J2"/>
    <mergeCell ref="M2:AB2"/>
    <mergeCell ref="B3:C3"/>
    <mergeCell ref="D3:J3"/>
    <mergeCell ref="M3:N3"/>
    <mergeCell ref="O3:AB3"/>
    <mergeCell ref="M7:M8"/>
    <mergeCell ref="B4:C4"/>
    <mergeCell ref="D4:J4"/>
    <mergeCell ref="M4:N4"/>
    <mergeCell ref="O4:AB4"/>
    <mergeCell ref="B6:L6"/>
    <mergeCell ref="M6:Q6"/>
    <mergeCell ref="R6:V6"/>
    <mergeCell ref="W6:AA6"/>
    <mergeCell ref="AB6:AB8"/>
    <mergeCell ref="B7:B8"/>
    <mergeCell ref="O7:O8"/>
    <mergeCell ref="C7:C8"/>
    <mergeCell ref="D7:D8"/>
    <mergeCell ref="E7:E8"/>
    <mergeCell ref="F7:F8"/>
    <mergeCell ref="G7:G8"/>
    <mergeCell ref="N7:N8"/>
    <mergeCell ref="AA7:AA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H7:H8"/>
    <mergeCell ref="I7:I8"/>
    <mergeCell ref="J7:J8"/>
    <mergeCell ref="K7:L7"/>
  </mergeCells>
  <pageMargins left="0.23622047244094491" right="0.23622047244094491" top="0.74803149606299213" bottom="0.74803149606299213" header="0.31496062992125984" footer="0.31496062992125984"/>
  <pageSetup paperSize="5" scale="47" orientation="landscape" horizontalDpi="1200" verticalDpi="1200" r:id="rId1"/>
  <headerFooter>
    <oddHeader>&amp;L&amp;G&amp;C&amp;"Arial,Negrita"&amp;16Informe Trimestral 2022&amp;R&amp;G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Elda_Luz</cp:lastModifiedBy>
  <cp:lastPrinted>2023-01-10T19:02:08Z</cp:lastPrinted>
  <dcterms:created xsi:type="dcterms:W3CDTF">2022-07-05T20:07:56Z</dcterms:created>
  <dcterms:modified xsi:type="dcterms:W3CDTF">2023-01-14T03:15:40Z</dcterms:modified>
</cp:coreProperties>
</file>