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EACION 3ER TRIMESTRE\4 TRIMESTRE\TRIMESTRALES\"/>
    </mc:Choice>
  </mc:AlternateContent>
  <xr:revisionPtr revIDLastSave="0" documentId="13_ncr:1_{99992988-C26E-4E63-AC12-741B588DFE7B}" xr6:coauthVersionLast="45" xr6:coauthVersionMax="45" xr10:uidLastSave="{00000000-0000-0000-0000-000000000000}"/>
  <bookViews>
    <workbookView xWindow="-120" yWindow="-120" windowWidth="20730" windowHeight="11160" xr2:uid="{D0FC5D65-CBC3-4E8D-A638-F4C3CA0D672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AA17" i="1" s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V13" i="1"/>
  <c r="Q13" i="1"/>
  <c r="AA14" i="1" l="1"/>
  <c r="AA13" i="1"/>
  <c r="AA21" i="1"/>
  <c r="AA20" i="1"/>
  <c r="AA19" i="1"/>
  <c r="AA18" i="1"/>
  <c r="AA16" i="1"/>
  <c r="AA15" i="1"/>
</calcChain>
</file>

<file path=xl/sharedStrings.xml><?xml version="1.0" encoding="utf-8"?>
<sst xmlns="http://schemas.openxmlformats.org/spreadsheetml/2006/main" count="143" uniqueCount="91">
  <si>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</si>
  <si>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</si>
  <si>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</si>
  <si>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</si>
  <si>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</si>
  <si>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 SECRETARIA DE SEGURIDAD CIUDADANA, MOVILIDAD Y PROTECCION CIVIL</t>
  </si>
  <si>
    <t>Vinculación Plan Municipal de Desarrollo</t>
  </si>
  <si>
    <t>Programa Presupuestario:</t>
  </si>
  <si>
    <t>113. PAZ Y SEGURIDAD PARA TODAS Y TODAS</t>
  </si>
  <si>
    <t>Eje:</t>
  </si>
  <si>
    <t>4.PAZ Y SEGURIDAD CON JUSTICIA</t>
  </si>
  <si>
    <t>Trimestre que se reporta:</t>
  </si>
  <si>
    <t>Objetivo:</t>
  </si>
  <si>
    <t>4.1 CREAR UN AMBIENTE SEGURO, ARMONICO Y DE PAZ SOCIAL, MEDIANTE EL FORTALECIEMIENTO INSTITUCONAL Y LA PARTICIPACIÓN CIUDADANA, PARA DISMINUIR EL INDICE DE DELITOS Y LAS FALTAS ADMINISTRATIVAS MUNICIPALES.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</si>
  <si>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</si>
  <si>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</si>
  <si>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</si>
  <si>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</si>
  <si>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</si>
  <si>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</si>
  <si>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</si>
  <si>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</si>
  <si>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</si>
  <si>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</si>
  <si>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</si>
  <si>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</si>
  <si>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</si>
  <si>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</si>
  <si>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</si>
  <si>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</si>
  <si>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</si>
  <si>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</si>
  <si>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</si>
  <si>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</si>
  <si>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</si>
  <si>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</si>
  <si>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</si>
  <si>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DE ELEMENTOS POLICIALES PROFESIONALIZADOS</t>
  </si>
  <si>
    <t>MIDE EL PORCENTAJE DE LOS POLICIAS PROFESIONALIZADOS EN CURSOS.</t>
  </si>
  <si>
    <t>(N° DE ELEMENTOS POLICIALES PROFESIONALIZADOS / N° DE ELEMENTOS POLICIALES PROFESIONALIZADOS)*100</t>
  </si>
  <si>
    <t>PORCENTAJE</t>
  </si>
  <si>
    <t>ESTRATÉGICO</t>
  </si>
  <si>
    <t>EFICACIA</t>
  </si>
  <si>
    <t>TRIMESTRAL</t>
  </si>
  <si>
    <t>ASCEDENTE</t>
  </si>
  <si>
    <t>REPORTE MENSUAL DE ACTIVIDADES POR PARTE DE LA ACADEMIA A LA SECRETARÍA DE SEGURIDAD CIUDADANA,MOVILIDAD Y PROTECCIÓN CIVIL.</t>
  </si>
  <si>
    <t>ACTIVIDAD C1A1</t>
  </si>
  <si>
    <t>PORCENTAJES DE LAS CERTIFICACIONES UNICAS POLICIALES OBTENIDAS</t>
  </si>
  <si>
    <t xml:space="preserve">MIDE EL PORCENTAJE DE LA EMISIÓN  DE LAS RENOVACIONES DE VIGENCIA DE CERTIFICACIONES UNICA POLICIAL DE LOS ELEMENTOS ADSCRITOS A LA SECRETARIA DE SEGURIDAD,CIUDADANA MOVILIDAD Y PROTECCION CIVIL. EMITIDAS POR EL CENTRO DE EVALUACÍON  DE CONTROL Y CONFIANZA.  </t>
  </si>
  <si>
    <t>(N° DE CERTIFICACIONES OBTENIDAS / N° DE CERTIFICACIONES PROGRAMADAS)*100</t>
  </si>
  <si>
    <t>GESTIÓN</t>
  </si>
  <si>
    <t>MENSUAL</t>
  </si>
  <si>
    <t>REPORTE MENSUAL DE ENLACE C3 A LA SECRETARÍA DE SEGURIDAD CIUDADANA, MOVILIDAD Y PROTECCIÓN CIVIL</t>
  </si>
  <si>
    <t>ACTIVIDAD C1A2</t>
  </si>
  <si>
    <t>PORCENTAJE DE CAPACITACIONES REALIZADAS</t>
  </si>
  <si>
    <t>MIDE EL PORCENTAJE DE CAPACITACIONES DE LOS CURSOS BASICOS QUE SE LES IMPARTE A LOS ELEMENTOS DE LA SECRETARIA DE SEGURIDAD PUBLICA, VIALIDAD Y PROTECCION CIVIL.</t>
  </si>
  <si>
    <t>(N° DE CAPACITACIONES REALIZADAS / N° DE CAPACITACIONES PROGRAMADAS)*100</t>
  </si>
  <si>
    <t>ACTIVIDAD C1A3</t>
  </si>
  <si>
    <t>PORCENTAJE DE EVALUACIONES DE CONTROL Y CONFIANZA REALIZADAS</t>
  </si>
  <si>
    <t>MIDE EL PORCENTAJE DE EVALUACIONES EN MATERIA APLICADOS A LOS ELEMENTOS ADSCRITOS A LA SECRETARIA DE SEGURIDAD CIUDADANA, MOVILIDAD Y PROTECCION CIVIL EMITIDAS POR EL CENTRO ESTATAL DE EVALUACIÓN DE CONTROL Y CONFIANZA</t>
  </si>
  <si>
    <t>(N° DE EVALUACIONES DE CONTROL Y CONFIANZA REALIZADAS / N° DE EVALUACIONES DE CONTROL Y CONFIANZA PROGRAMADAS)*100</t>
  </si>
  <si>
    <t>ACTIVIDAD C1A4</t>
  </si>
  <si>
    <t>PORCENTAJE DE PATRULLAJES REALIZADOS</t>
  </si>
  <si>
    <t>MIDE EL PORCENTAJE DE PATRULLAJES REALIZADOS EN EL TERRITORIO MUNICIPAL DE OAXACA DE JUAREZ</t>
  </si>
  <si>
    <t>(N° DE PATRULLAJES REALIZADOS / N° DE PATRULLAJES PROGRAMADOS)*100</t>
  </si>
  <si>
    <t>REPORTE MENSUAL DE DIRECCION DE PROXIMIDAD SOCIAL A LA SECRETARIA DE SEGURIDAD CIUDADANA, MOVILIDAD Y PROTECCIÓN CIVIL.</t>
  </si>
  <si>
    <t>ACTIVIDAD C1A5</t>
  </si>
  <si>
    <t>PORCENTAJE DE OPERATIVOS REALIZADOS</t>
  </si>
  <si>
    <t>MIDE EL PORCENTAJE DE LOS OPERATIVOS EN SEGURIDAD EN EL TERRITORIO MUNICIPAL DE OAXACA DE JUAREZ</t>
  </si>
  <si>
    <t>(N °DE OPERATIVOS REALIZADOS / N° DE OPERATIVOS PROGRAMADOS)*100</t>
  </si>
  <si>
    <t>COMPONENTE C2</t>
  </si>
  <si>
    <t>PORCENTAJE DE COBERTURA DE ATENCIÓN DE LA CULTURA DE LA PAZ</t>
  </si>
  <si>
    <t>MIDE EL PORCENTAJE DE ATENCIÓN  A LA POBLACION ATENTIDA ATRAVES DE ACTIVIDADES DE CAMPO</t>
  </si>
  <si>
    <t>(POBLACION ATENTIDA / POBLACION ´PROGRAMADA)*100</t>
  </si>
  <si>
    <t>REPORTE MENSUAL DE PREVENCION DEL DELITO A LA SECRETARIA DE SEGURIDAD CIUDADANA, MOVILIDAD Y PROTECCION CIVIL.</t>
  </si>
  <si>
    <t>ACTIVIDAD C2A1</t>
  </si>
  <si>
    <t>PORCENTAJE DE ACTIVIDADES DE PREVENCION REALIZADO</t>
  </si>
  <si>
    <t>MIDE EL PORCENTAJE SOBRE DISEÑO DE ACTIVIDADES RELACIONADAS A ADICCIONES ESTRATEGIAS Y FALTAS ADMINISTRATIVAS SOBRE LA CIUDADANIA</t>
  </si>
  <si>
    <t>(N° DE ACTIVIDADES REALIZADAS / N° DE ACTIVIDADES PROYECTADAS) *100</t>
  </si>
  <si>
    <t>ACTIVIDAD C2A2</t>
  </si>
  <si>
    <t>PORCENTAJE DE ACTIVIDADES DE ANALISIS E INVESTIGACION DE SEGUIRIDAD PUBLICA MUNICIPAL</t>
  </si>
  <si>
    <t>MIDE EL PORCENTAJE DE ANALISIS E INVESTIGACIÓN ESTRATEGICOS DEL MUNICIPIO DE OAXACA DE JUAREZ (INCIDENCIA DELICTIVA)</t>
  </si>
  <si>
    <t>(N° DE ANALISIS E INVESTIGACIONES REALIZADAS / N° DE ANALISIS E INVESTIGACIONES ESTIMADAS)*100</t>
  </si>
  <si>
    <t>REPORTE MENSUAL DE L&lt;A DIRECCIÓN TECNICA  A LA SECRETARIA DE SEGURIDAD CIUDADANA, MOVILIDAD Y PROTECCION CIVIL.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</si>
  <si>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</si>
  <si>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</si>
  <si>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</si>
  <si>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</si>
  <si>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</si>
  <si>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</si>
  <si>
    <t>4°.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</si>
</sst>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0" fillId="8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12" borderId="6" xfId="0" applyNumberFormat="1" applyFont="1" applyFill="1" applyBorder="1" applyAlignment="1">
      <alignment horizontal="center" vertical="center"/>
    </xf>
    <xf numFmtId="3" fontId="8" fillId="1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12" borderId="7" xfId="0" applyNumberFormat="1" applyFont="1" applyFill="1" applyBorder="1" applyAlignment="1">
      <alignment horizontal="center" vertical="center"/>
    </xf>
    <xf numFmtId="3" fontId="8" fillId="1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8" xfId="0" applyFont="1" applyBorder="1"/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wrapText="1"/>
    </xf>
    <xf numFmtId="0" fontId="10" fillId="11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816976</xdr:colOff>
      <xdr:row>3</xdr:row>
      <xdr:rowOff>112276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22E4E-FEBD-4CD8-A133-8F7B4A00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6263-97EB-44E6-B568-F4884ACF81DD}">
  <dimension ref="B1:AC35"/>
  <sheetViews>
    <sheetView tabSelected="1" topLeftCell="A16" workbookViewId="0">
      <selection activeCell="AB15" sqref="AB15"/>
    </sheetView>
  </sheetViews>
  <sheetFormatPr baseColWidth="10" defaultRowHeight="12.75" x14ac:dyDescent="0.2"/>
  <cols>
    <col min="1" max="1" width="1.85546875" style="1" customWidth="1"/>
    <col min="2" max="2" width="20.140625" style="1" customWidth="1"/>
    <col min="3" max="3" width="17" style="1" customWidth="1"/>
    <col min="4" max="4" width="29.28515625" style="1" customWidth="1"/>
    <col min="5" max="5" width="18" style="1" customWidth="1"/>
    <col min="6" max="6" width="14" style="1" customWidth="1"/>
    <col min="7" max="7" width="15.5703125" style="1" customWidth="1"/>
    <col min="8" max="8" width="10.28515625" style="1" customWidth="1"/>
    <col min="9" max="9" width="14.140625" style="1" customWidth="1"/>
    <col min="10" max="10" width="14" style="1" customWidth="1"/>
    <col min="11" max="16" width="6.7109375" style="1" customWidth="1"/>
    <col min="17" max="17" width="10.7109375" style="1" customWidth="1"/>
    <col min="18" max="21" width="6.7109375" style="1" customWidth="1"/>
    <col min="22" max="22" width="10.7109375" style="1" customWidth="1"/>
    <col min="23" max="26" width="6.7109375" style="1" customWidth="1"/>
    <col min="27" max="27" width="10.7109375" style="1" customWidth="1"/>
    <col min="28" max="28" width="24" style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4" spans="2:28" ht="18" x14ac:dyDescent="0.25">
      <c r="B4" s="24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2:28" ht="10.5" customHeight="1" x14ac:dyDescent="0.2"/>
    <row r="6" spans="2:28" s="5" customFormat="1" ht="24.75" customHeight="1" x14ac:dyDescent="0.2">
      <c r="B6" s="25" t="s">
        <v>4</v>
      </c>
      <c r="C6" s="25"/>
      <c r="D6" s="26" t="s">
        <v>5</v>
      </c>
      <c r="E6" s="27"/>
      <c r="F6" s="27"/>
      <c r="G6" s="27"/>
      <c r="H6" s="27"/>
      <c r="I6" s="27"/>
      <c r="J6" s="27"/>
      <c r="M6" s="28" t="s">
        <v>6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2:28" s="5" customFormat="1" ht="18" customHeight="1" x14ac:dyDescent="0.2">
      <c r="B7" s="25" t="s">
        <v>7</v>
      </c>
      <c r="C7" s="29"/>
      <c r="D7" s="26" t="s">
        <v>8</v>
      </c>
      <c r="E7" s="27"/>
      <c r="F7" s="27"/>
      <c r="G7" s="27"/>
      <c r="H7" s="27"/>
      <c r="I7" s="27"/>
      <c r="J7" s="27"/>
      <c r="M7" s="30" t="s">
        <v>9</v>
      </c>
      <c r="N7" s="30"/>
      <c r="O7" s="31" t="s">
        <v>10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2:28" s="5" customFormat="1" ht="27" customHeight="1" x14ac:dyDescent="0.2">
      <c r="B8" s="25" t="s">
        <v>11</v>
      </c>
      <c r="C8" s="29"/>
      <c r="D8" s="26" t="s">
        <v>90</v>
      </c>
      <c r="E8" s="27"/>
      <c r="F8" s="27"/>
      <c r="G8" s="27"/>
      <c r="H8" s="27"/>
      <c r="I8" s="27"/>
      <c r="J8" s="27"/>
      <c r="M8" s="30" t="s">
        <v>12</v>
      </c>
      <c r="N8" s="30"/>
      <c r="O8" s="33" t="s">
        <v>13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2:28" s="3" customFormat="1" ht="14.25" customHeight="1" x14ac:dyDescent="0.15"/>
    <row r="10" spans="2:28" s="3" customFormat="1" ht="21" customHeight="1" x14ac:dyDescent="0.15">
      <c r="B10" s="35" t="s">
        <v>14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 t="s">
        <v>15</v>
      </c>
      <c r="N10" s="36"/>
      <c r="O10" s="36"/>
      <c r="P10" s="36"/>
      <c r="Q10" s="36"/>
      <c r="R10" s="37" t="s">
        <v>16</v>
      </c>
      <c r="S10" s="37"/>
      <c r="T10" s="37"/>
      <c r="U10" s="37"/>
      <c r="V10" s="37"/>
      <c r="W10" s="38" t="s">
        <v>17</v>
      </c>
      <c r="X10" s="38"/>
      <c r="Y10" s="38"/>
      <c r="Z10" s="38"/>
      <c r="AA10" s="38"/>
      <c r="AB10" s="39" t="s">
        <v>18</v>
      </c>
    </row>
    <row r="11" spans="2:28" s="4" customFormat="1" ht="10.5" customHeight="1" x14ac:dyDescent="0.15">
      <c r="B11" s="40" t="s">
        <v>19</v>
      </c>
      <c r="C11" s="43" t="s">
        <v>20</v>
      </c>
      <c r="D11" s="43" t="s">
        <v>21</v>
      </c>
      <c r="E11" s="43" t="s">
        <v>22</v>
      </c>
      <c r="F11" s="40" t="s">
        <v>23</v>
      </c>
      <c r="G11" s="43" t="s">
        <v>24</v>
      </c>
      <c r="H11" s="43" t="s">
        <v>25</v>
      </c>
      <c r="I11" s="40" t="s">
        <v>26</v>
      </c>
      <c r="J11" s="40" t="s">
        <v>27</v>
      </c>
      <c r="K11" s="45" t="s">
        <v>28</v>
      </c>
      <c r="L11" s="46"/>
      <c r="M11" s="42" t="s">
        <v>29</v>
      </c>
      <c r="N11" s="42" t="s">
        <v>30</v>
      </c>
      <c r="O11" s="42" t="s">
        <v>31</v>
      </c>
      <c r="P11" s="42" t="s">
        <v>32</v>
      </c>
      <c r="Q11" s="49" t="s">
        <v>33</v>
      </c>
      <c r="R11" s="50" t="s">
        <v>29</v>
      </c>
      <c r="S11" s="50" t="s">
        <v>30</v>
      </c>
      <c r="T11" s="50" t="s">
        <v>31</v>
      </c>
      <c r="U11" s="50" t="s">
        <v>32</v>
      </c>
      <c r="V11" s="51" t="s">
        <v>33</v>
      </c>
      <c r="W11" s="52" t="s">
        <v>29</v>
      </c>
      <c r="X11" s="52" t="s">
        <v>30</v>
      </c>
      <c r="Y11" s="52" t="s">
        <v>31</v>
      </c>
      <c r="Z11" s="52" t="s">
        <v>32</v>
      </c>
      <c r="AA11" s="47" t="s">
        <v>33</v>
      </c>
      <c r="AB11" s="39"/>
    </row>
    <row r="12" spans="2:28" s="4" customFormat="1" ht="19.5" customHeight="1" x14ac:dyDescent="0.15">
      <c r="B12" s="41"/>
      <c r="C12" s="44"/>
      <c r="D12" s="44"/>
      <c r="E12" s="44"/>
      <c r="F12" s="44"/>
      <c r="G12" s="44"/>
      <c r="H12" s="44"/>
      <c r="I12" s="41"/>
      <c r="J12" s="41"/>
      <c r="K12" s="6" t="s">
        <v>34</v>
      </c>
      <c r="L12" s="6" t="s">
        <v>35</v>
      </c>
      <c r="M12" s="42"/>
      <c r="N12" s="42"/>
      <c r="O12" s="42"/>
      <c r="P12" s="42"/>
      <c r="Q12" s="49"/>
      <c r="R12" s="50"/>
      <c r="S12" s="50"/>
      <c r="T12" s="50"/>
      <c r="U12" s="50"/>
      <c r="V12" s="51"/>
      <c r="W12" s="53"/>
      <c r="X12" s="53"/>
      <c r="Y12" s="53"/>
      <c r="Z12" s="53"/>
      <c r="AA12" s="48"/>
      <c r="AB12" s="39"/>
    </row>
    <row r="13" spans="2:28" s="12" customFormat="1" ht="129.75" customHeight="1" x14ac:dyDescent="0.25">
      <c r="B13" s="7" t="s">
        <v>36</v>
      </c>
      <c r="C13" s="7" t="s">
        <v>37</v>
      </c>
      <c r="D13" s="7" t="s">
        <v>38</v>
      </c>
      <c r="E13" s="7" t="s">
        <v>39</v>
      </c>
      <c r="F13" s="7" t="s">
        <v>40</v>
      </c>
      <c r="G13" s="7" t="s">
        <v>41</v>
      </c>
      <c r="H13" s="7" t="s">
        <v>42</v>
      </c>
      <c r="I13" s="7" t="s">
        <v>43</v>
      </c>
      <c r="J13" s="7" t="s">
        <v>44</v>
      </c>
      <c r="K13" s="8">
        <v>0</v>
      </c>
      <c r="L13" s="9">
        <v>2021</v>
      </c>
      <c r="M13" s="8">
        <v>23</v>
      </c>
      <c r="N13" s="8">
        <v>27</v>
      </c>
      <c r="O13" s="8">
        <v>26</v>
      </c>
      <c r="P13" s="8">
        <v>24</v>
      </c>
      <c r="Q13" s="10">
        <f>SUM(M13:P13)</f>
        <v>100</v>
      </c>
      <c r="R13" s="8">
        <v>5</v>
      </c>
      <c r="S13" s="8">
        <v>35</v>
      </c>
      <c r="T13" s="8">
        <v>26</v>
      </c>
      <c r="U13" s="8">
        <v>34</v>
      </c>
      <c r="V13" s="10">
        <f>SUM(R13:U13)</f>
        <v>100</v>
      </c>
      <c r="W13" s="11">
        <f>M13-R13</f>
        <v>18</v>
      </c>
      <c r="X13" s="11">
        <f t="shared" ref="X13:Z21" si="0">N13-S13</f>
        <v>-8</v>
      </c>
      <c r="Y13" s="11">
        <f t="shared" si="0"/>
        <v>0</v>
      </c>
      <c r="Z13" s="11">
        <f t="shared" si="0"/>
        <v>-10</v>
      </c>
      <c r="AA13" s="11">
        <f>SUM(W13:Z13)</f>
        <v>0</v>
      </c>
      <c r="AB13" s="23" t="s">
        <v>45</v>
      </c>
    </row>
    <row r="14" spans="2:28" s="5" customFormat="1" ht="114.75" customHeight="1" x14ac:dyDescent="0.2">
      <c r="B14" s="13" t="s">
        <v>46</v>
      </c>
      <c r="C14" s="13" t="s">
        <v>47</v>
      </c>
      <c r="D14" s="13" t="s">
        <v>48</v>
      </c>
      <c r="E14" s="13" t="s">
        <v>49</v>
      </c>
      <c r="F14" s="13" t="s">
        <v>40</v>
      </c>
      <c r="G14" s="13" t="s">
        <v>50</v>
      </c>
      <c r="H14" s="13" t="s">
        <v>42</v>
      </c>
      <c r="I14" s="13" t="s">
        <v>51</v>
      </c>
      <c r="J14" s="13" t="s">
        <v>44</v>
      </c>
      <c r="K14" s="14">
        <v>0</v>
      </c>
      <c r="L14" s="15">
        <v>2021</v>
      </c>
      <c r="M14" s="14">
        <v>20</v>
      </c>
      <c r="N14" s="14">
        <v>30</v>
      </c>
      <c r="O14" s="14">
        <v>30</v>
      </c>
      <c r="P14" s="14">
        <v>20</v>
      </c>
      <c r="Q14" s="16">
        <f t="shared" ref="Q14:Q21" si="1">SUM(M14:P14)</f>
        <v>100</v>
      </c>
      <c r="R14" s="14">
        <v>5</v>
      </c>
      <c r="S14" s="14">
        <v>40</v>
      </c>
      <c r="T14" s="14">
        <v>30</v>
      </c>
      <c r="U14" s="14">
        <v>25</v>
      </c>
      <c r="V14" s="16">
        <f t="shared" ref="V14:V21" si="2">SUM(R14:U14)</f>
        <v>100</v>
      </c>
      <c r="W14" s="17">
        <f t="shared" ref="W14:W21" si="3">M14-R14</f>
        <v>15</v>
      </c>
      <c r="X14" s="17">
        <f t="shared" si="0"/>
        <v>-10</v>
      </c>
      <c r="Y14" s="17">
        <f t="shared" si="0"/>
        <v>0</v>
      </c>
      <c r="Z14" s="17">
        <f t="shared" si="0"/>
        <v>-5</v>
      </c>
      <c r="AA14" s="17">
        <f t="shared" ref="AA14:AA21" si="4">SUM(W14:Z14)</f>
        <v>0</v>
      </c>
      <c r="AB14" s="18" t="s">
        <v>52</v>
      </c>
    </row>
    <row r="15" spans="2:28" s="5" customFormat="1" ht="133.5" customHeight="1" x14ac:dyDescent="0.2">
      <c r="B15" s="13" t="s">
        <v>53</v>
      </c>
      <c r="C15" s="13" t="s">
        <v>54</v>
      </c>
      <c r="D15" s="13" t="s">
        <v>55</v>
      </c>
      <c r="E15" s="13" t="s">
        <v>56</v>
      </c>
      <c r="F15" s="13" t="s">
        <v>40</v>
      </c>
      <c r="G15" s="13" t="s">
        <v>50</v>
      </c>
      <c r="H15" s="13" t="s">
        <v>42</v>
      </c>
      <c r="I15" s="13" t="s">
        <v>51</v>
      </c>
      <c r="J15" s="13" t="s">
        <v>44</v>
      </c>
      <c r="K15" s="14">
        <v>0</v>
      </c>
      <c r="L15" s="15">
        <v>2021</v>
      </c>
      <c r="M15" s="14">
        <v>25</v>
      </c>
      <c r="N15" s="14">
        <v>25</v>
      </c>
      <c r="O15" s="14">
        <v>30</v>
      </c>
      <c r="P15" s="14">
        <v>20</v>
      </c>
      <c r="Q15" s="16">
        <f t="shared" si="1"/>
        <v>100</v>
      </c>
      <c r="R15" s="14">
        <v>20</v>
      </c>
      <c r="S15" s="14">
        <v>25</v>
      </c>
      <c r="T15" s="14">
        <v>30</v>
      </c>
      <c r="U15" s="14">
        <v>25</v>
      </c>
      <c r="V15" s="16">
        <f t="shared" si="2"/>
        <v>100</v>
      </c>
      <c r="W15" s="17">
        <f t="shared" si="3"/>
        <v>5</v>
      </c>
      <c r="X15" s="17">
        <f t="shared" si="0"/>
        <v>0</v>
      </c>
      <c r="Y15" s="17">
        <f t="shared" si="0"/>
        <v>0</v>
      </c>
      <c r="Z15" s="17">
        <f t="shared" si="0"/>
        <v>-5</v>
      </c>
      <c r="AA15" s="17">
        <f t="shared" si="4"/>
        <v>0</v>
      </c>
      <c r="AB15" s="23" t="s">
        <v>45</v>
      </c>
    </row>
    <row r="16" spans="2:28" s="5" customFormat="1" ht="171" customHeight="1" x14ac:dyDescent="0.2">
      <c r="B16" s="13" t="s">
        <v>57</v>
      </c>
      <c r="C16" s="13" t="s">
        <v>58</v>
      </c>
      <c r="D16" s="13" t="s">
        <v>59</v>
      </c>
      <c r="E16" s="13" t="s">
        <v>60</v>
      </c>
      <c r="F16" s="13" t="s">
        <v>40</v>
      </c>
      <c r="G16" s="13" t="s">
        <v>50</v>
      </c>
      <c r="H16" s="13" t="s">
        <v>42</v>
      </c>
      <c r="I16" s="13" t="s">
        <v>51</v>
      </c>
      <c r="J16" s="13" t="s">
        <v>44</v>
      </c>
      <c r="K16" s="14">
        <v>0</v>
      </c>
      <c r="L16" s="15">
        <v>2021</v>
      </c>
      <c r="M16" s="14">
        <v>25</v>
      </c>
      <c r="N16" s="14">
        <v>25</v>
      </c>
      <c r="O16" s="14">
        <v>25</v>
      </c>
      <c r="P16" s="14">
        <v>25</v>
      </c>
      <c r="Q16" s="16">
        <f t="shared" si="1"/>
        <v>100</v>
      </c>
      <c r="R16" s="14">
        <v>0</v>
      </c>
      <c r="S16" s="14">
        <v>25</v>
      </c>
      <c r="T16" s="14">
        <v>25</v>
      </c>
      <c r="U16" s="14">
        <v>50</v>
      </c>
      <c r="V16" s="16">
        <f t="shared" si="2"/>
        <v>100</v>
      </c>
      <c r="W16" s="17">
        <f t="shared" si="3"/>
        <v>25</v>
      </c>
      <c r="X16" s="17">
        <f t="shared" si="0"/>
        <v>0</v>
      </c>
      <c r="Y16" s="17">
        <f t="shared" si="0"/>
        <v>0</v>
      </c>
      <c r="Z16" s="17">
        <f t="shared" si="0"/>
        <v>-25</v>
      </c>
      <c r="AA16" s="17">
        <f t="shared" si="4"/>
        <v>0</v>
      </c>
      <c r="AB16" s="18" t="s">
        <v>52</v>
      </c>
    </row>
    <row r="17" spans="2:29" s="5" customFormat="1" ht="75.75" customHeight="1" x14ac:dyDescent="0.2">
      <c r="B17" s="13" t="s">
        <v>61</v>
      </c>
      <c r="C17" s="13" t="s">
        <v>62</v>
      </c>
      <c r="D17" s="13" t="s">
        <v>63</v>
      </c>
      <c r="E17" s="13" t="s">
        <v>64</v>
      </c>
      <c r="F17" s="13" t="s">
        <v>40</v>
      </c>
      <c r="G17" s="13" t="s">
        <v>50</v>
      </c>
      <c r="H17" s="13" t="s">
        <v>42</v>
      </c>
      <c r="I17" s="13" t="s">
        <v>51</v>
      </c>
      <c r="J17" s="13" t="s">
        <v>44</v>
      </c>
      <c r="K17" s="14">
        <v>0</v>
      </c>
      <c r="L17" s="15">
        <v>2021</v>
      </c>
      <c r="M17" s="14">
        <v>20</v>
      </c>
      <c r="N17" s="14">
        <v>30</v>
      </c>
      <c r="O17" s="14">
        <v>20</v>
      </c>
      <c r="P17" s="14">
        <v>30</v>
      </c>
      <c r="Q17" s="16">
        <f t="shared" si="1"/>
        <v>100</v>
      </c>
      <c r="R17" s="14">
        <v>25</v>
      </c>
      <c r="S17" s="14">
        <v>30</v>
      </c>
      <c r="T17" s="14">
        <v>20</v>
      </c>
      <c r="U17" s="14">
        <v>25</v>
      </c>
      <c r="V17" s="16">
        <f t="shared" si="2"/>
        <v>100</v>
      </c>
      <c r="W17" s="17">
        <f t="shared" si="3"/>
        <v>-5</v>
      </c>
      <c r="X17" s="17">
        <f t="shared" si="0"/>
        <v>0</v>
      </c>
      <c r="Y17" s="17">
        <f t="shared" si="0"/>
        <v>0</v>
      </c>
      <c r="Z17" s="17">
        <f t="shared" si="0"/>
        <v>5</v>
      </c>
      <c r="AA17" s="17">
        <f t="shared" si="4"/>
        <v>0</v>
      </c>
      <c r="AB17" s="19" t="s">
        <v>65</v>
      </c>
    </row>
    <row r="18" spans="2:29" s="5" customFormat="1" ht="120.75" customHeight="1" x14ac:dyDescent="0.2">
      <c r="B18" s="13" t="s">
        <v>66</v>
      </c>
      <c r="C18" s="13" t="s">
        <v>67</v>
      </c>
      <c r="D18" s="13" t="s">
        <v>68</v>
      </c>
      <c r="E18" s="13" t="s">
        <v>69</v>
      </c>
      <c r="F18" s="13" t="s">
        <v>40</v>
      </c>
      <c r="G18" s="13" t="s">
        <v>50</v>
      </c>
      <c r="H18" s="13" t="s">
        <v>42</v>
      </c>
      <c r="I18" s="13" t="s">
        <v>51</v>
      </c>
      <c r="J18" s="13" t="s">
        <v>44</v>
      </c>
      <c r="K18" s="14">
        <v>0</v>
      </c>
      <c r="L18" s="15">
        <v>2021</v>
      </c>
      <c r="M18" s="14">
        <v>25</v>
      </c>
      <c r="N18" s="14">
        <v>25</v>
      </c>
      <c r="O18" s="14">
        <v>25</v>
      </c>
      <c r="P18" s="14">
        <v>25</v>
      </c>
      <c r="Q18" s="16">
        <f t="shared" si="1"/>
        <v>100</v>
      </c>
      <c r="R18" s="14">
        <v>25</v>
      </c>
      <c r="S18" s="14">
        <v>25</v>
      </c>
      <c r="T18" s="14">
        <v>25</v>
      </c>
      <c r="U18" s="14">
        <v>25</v>
      </c>
      <c r="V18" s="16">
        <f t="shared" si="2"/>
        <v>100</v>
      </c>
      <c r="W18" s="17">
        <f t="shared" si="3"/>
        <v>0</v>
      </c>
      <c r="X18" s="17">
        <f t="shared" si="0"/>
        <v>0</v>
      </c>
      <c r="Y18" s="17">
        <f t="shared" si="0"/>
        <v>0</v>
      </c>
      <c r="Z18" s="17">
        <f t="shared" si="0"/>
        <v>0</v>
      </c>
      <c r="AA18" s="17">
        <f t="shared" si="4"/>
        <v>0</v>
      </c>
      <c r="AB18" s="19" t="s">
        <v>65</v>
      </c>
    </row>
    <row r="19" spans="2:29" s="5" customFormat="1" ht="123" customHeight="1" x14ac:dyDescent="0.2">
      <c r="B19" s="13" t="s">
        <v>70</v>
      </c>
      <c r="C19" s="13" t="s">
        <v>71</v>
      </c>
      <c r="D19" s="13" t="s">
        <v>72</v>
      </c>
      <c r="E19" s="13" t="s">
        <v>73</v>
      </c>
      <c r="F19" s="13" t="s">
        <v>40</v>
      </c>
      <c r="G19" s="13" t="s">
        <v>41</v>
      </c>
      <c r="H19" s="13" t="s">
        <v>42</v>
      </c>
      <c r="I19" s="13" t="s">
        <v>43</v>
      </c>
      <c r="J19" s="13" t="s">
        <v>44</v>
      </c>
      <c r="K19" s="14">
        <v>0</v>
      </c>
      <c r="L19" s="15">
        <v>2021</v>
      </c>
      <c r="M19" s="14">
        <v>22.5</v>
      </c>
      <c r="N19" s="14">
        <v>22.5</v>
      </c>
      <c r="O19" s="14">
        <v>27.5</v>
      </c>
      <c r="P19" s="14">
        <v>27.5</v>
      </c>
      <c r="Q19" s="16">
        <f t="shared" si="1"/>
        <v>100</v>
      </c>
      <c r="R19" s="14">
        <v>0</v>
      </c>
      <c r="S19" s="14">
        <v>25</v>
      </c>
      <c r="T19" s="14">
        <v>30</v>
      </c>
      <c r="U19" s="14">
        <v>45</v>
      </c>
      <c r="V19" s="16">
        <f t="shared" si="2"/>
        <v>100</v>
      </c>
      <c r="W19" s="17">
        <f t="shared" si="3"/>
        <v>22.5</v>
      </c>
      <c r="X19" s="17">
        <f t="shared" si="0"/>
        <v>-2.5</v>
      </c>
      <c r="Y19" s="17">
        <f t="shared" si="0"/>
        <v>-2.5</v>
      </c>
      <c r="Z19" s="17">
        <f t="shared" si="0"/>
        <v>-17.5</v>
      </c>
      <c r="AA19" s="17">
        <f t="shared" si="4"/>
        <v>0</v>
      </c>
      <c r="AB19" s="19" t="s">
        <v>74</v>
      </c>
    </row>
    <row r="20" spans="2:29" s="5" customFormat="1" ht="121.5" customHeight="1" x14ac:dyDescent="0.2">
      <c r="B20" s="13" t="s">
        <v>75</v>
      </c>
      <c r="C20" s="13" t="s">
        <v>76</v>
      </c>
      <c r="D20" s="13" t="s">
        <v>77</v>
      </c>
      <c r="E20" s="13" t="s">
        <v>78</v>
      </c>
      <c r="F20" s="13" t="s">
        <v>40</v>
      </c>
      <c r="G20" s="13" t="s">
        <v>50</v>
      </c>
      <c r="H20" s="13" t="s">
        <v>42</v>
      </c>
      <c r="I20" s="13" t="s">
        <v>51</v>
      </c>
      <c r="J20" s="13" t="s">
        <v>44</v>
      </c>
      <c r="K20" s="14">
        <v>0</v>
      </c>
      <c r="L20" s="15">
        <v>2021</v>
      </c>
      <c r="M20" s="14">
        <v>25</v>
      </c>
      <c r="N20" s="14">
        <v>25</v>
      </c>
      <c r="O20" s="14">
        <v>25</v>
      </c>
      <c r="P20" s="14">
        <v>25</v>
      </c>
      <c r="Q20" s="16">
        <f t="shared" si="1"/>
        <v>100</v>
      </c>
      <c r="R20" s="14">
        <v>25</v>
      </c>
      <c r="S20" s="14">
        <v>20</v>
      </c>
      <c r="T20" s="14">
        <v>20</v>
      </c>
      <c r="U20" s="14">
        <v>35</v>
      </c>
      <c r="V20" s="16">
        <f t="shared" si="2"/>
        <v>100</v>
      </c>
      <c r="W20" s="17">
        <f t="shared" si="3"/>
        <v>0</v>
      </c>
      <c r="X20" s="17">
        <f t="shared" si="0"/>
        <v>5</v>
      </c>
      <c r="Y20" s="17">
        <f t="shared" si="0"/>
        <v>5</v>
      </c>
      <c r="Z20" s="17">
        <f t="shared" si="0"/>
        <v>-10</v>
      </c>
      <c r="AA20" s="17">
        <f t="shared" si="4"/>
        <v>0</v>
      </c>
      <c r="AB20" s="19" t="s">
        <v>74</v>
      </c>
    </row>
    <row r="21" spans="2:29" s="5" customFormat="1" ht="127.5" customHeight="1" x14ac:dyDescent="0.2">
      <c r="B21" s="13" t="s">
        <v>79</v>
      </c>
      <c r="C21" s="13" t="s">
        <v>80</v>
      </c>
      <c r="D21" s="13" t="s">
        <v>81</v>
      </c>
      <c r="E21" s="13" t="s">
        <v>82</v>
      </c>
      <c r="F21" s="13" t="s">
        <v>40</v>
      </c>
      <c r="G21" s="13" t="s">
        <v>50</v>
      </c>
      <c r="H21" s="13" t="s">
        <v>42</v>
      </c>
      <c r="I21" s="13" t="s">
        <v>51</v>
      </c>
      <c r="J21" s="13" t="s">
        <v>44</v>
      </c>
      <c r="K21" s="14">
        <v>0</v>
      </c>
      <c r="L21" s="15">
        <v>2021</v>
      </c>
      <c r="M21" s="14">
        <v>20</v>
      </c>
      <c r="N21" s="14">
        <v>20</v>
      </c>
      <c r="O21" s="14">
        <v>30</v>
      </c>
      <c r="P21" s="14">
        <v>30</v>
      </c>
      <c r="Q21" s="16">
        <f t="shared" si="1"/>
        <v>100</v>
      </c>
      <c r="R21" s="14">
        <v>15</v>
      </c>
      <c r="S21" s="14">
        <v>20</v>
      </c>
      <c r="T21" s="14">
        <v>20</v>
      </c>
      <c r="U21" s="14">
        <v>45</v>
      </c>
      <c r="V21" s="16">
        <f t="shared" si="2"/>
        <v>100</v>
      </c>
      <c r="W21" s="17">
        <f t="shared" si="3"/>
        <v>5</v>
      </c>
      <c r="X21" s="17">
        <f t="shared" si="0"/>
        <v>0</v>
      </c>
      <c r="Y21" s="17">
        <f t="shared" si="0"/>
        <v>10</v>
      </c>
      <c r="Z21" s="17">
        <f t="shared" si="0"/>
        <v>-15</v>
      </c>
      <c r="AA21" s="17">
        <f t="shared" si="4"/>
        <v>0</v>
      </c>
      <c r="AB21" s="19" t="s">
        <v>83</v>
      </c>
    </row>
    <row r="23" spans="2:29" s="5" customFormat="1" ht="12" customHeight="1" x14ac:dyDescent="0.2"/>
    <row r="24" spans="2:29" s="5" customFormat="1" ht="15" x14ac:dyDescent="0.25">
      <c r="B24" s="20"/>
      <c r="C24" s="54" t="s">
        <v>84</v>
      </c>
      <c r="D24" s="54"/>
      <c r="E24" s="54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  <c r="T24" s="20"/>
      <c r="U24" s="20"/>
      <c r="V24" s="54" t="s">
        <v>85</v>
      </c>
      <c r="W24" s="54"/>
      <c r="X24" s="54"/>
      <c r="Y24" s="54"/>
      <c r="Z24" s="54"/>
      <c r="AA24" s="54"/>
      <c r="AB24" s="20"/>
      <c r="AC24" s="20"/>
    </row>
    <row r="25" spans="2:29" s="5" customFormat="1" ht="14.25" x14ac:dyDescent="0.2">
      <c r="B25" s="20"/>
      <c r="C25" s="55"/>
      <c r="D25" s="55"/>
      <c r="E25" s="5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0"/>
      <c r="U25" s="20"/>
      <c r="V25" s="55"/>
      <c r="W25" s="55"/>
      <c r="X25" s="55"/>
      <c r="Y25" s="55"/>
      <c r="Z25" s="55"/>
      <c r="AA25" s="55"/>
      <c r="AB25" s="20"/>
      <c r="AC25" s="20"/>
    </row>
    <row r="26" spans="2:29" s="5" customFormat="1" ht="15" customHeight="1" x14ac:dyDescent="0.2">
      <c r="B26" s="20"/>
      <c r="C26" s="56"/>
      <c r="D26" s="56"/>
      <c r="E26" s="56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0"/>
      <c r="U26" s="20"/>
      <c r="V26" s="56"/>
      <c r="W26" s="55"/>
      <c r="X26" s="55"/>
      <c r="Y26" s="55"/>
      <c r="Z26" s="55"/>
      <c r="AA26" s="55"/>
      <c r="AB26" s="20"/>
      <c r="AC26" s="20"/>
    </row>
    <row r="27" spans="2:29" s="5" customFormat="1" ht="14.25" x14ac:dyDescent="0.2">
      <c r="B27" s="20"/>
      <c r="C27" s="57"/>
      <c r="D27" s="57"/>
      <c r="E27" s="57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0"/>
      <c r="U27" s="22"/>
      <c r="V27" s="57"/>
      <c r="W27" s="57"/>
      <c r="X27" s="57"/>
      <c r="Y27" s="57"/>
      <c r="Z27" s="57"/>
      <c r="AA27" s="57"/>
      <c r="AB27" s="20"/>
      <c r="AC27" s="20"/>
    </row>
    <row r="28" spans="2:29" s="5" customFormat="1" ht="28.5" customHeight="1" x14ac:dyDescent="0.25">
      <c r="B28" s="20"/>
      <c r="C28" s="58" t="s">
        <v>86</v>
      </c>
      <c r="D28" s="58"/>
      <c r="E28" s="5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0"/>
      <c r="U28" s="54" t="s">
        <v>87</v>
      </c>
      <c r="V28" s="54"/>
      <c r="W28" s="54"/>
      <c r="X28" s="54"/>
      <c r="Y28" s="54"/>
      <c r="Z28" s="54"/>
      <c r="AA28" s="54"/>
      <c r="AB28" s="20"/>
      <c r="AC28" s="20"/>
    </row>
    <row r="29" spans="2:29" s="5" customFormat="1" ht="9.75" customHeight="1" x14ac:dyDescent="0.2">
      <c r="B29" s="20"/>
      <c r="C29" s="59" t="s">
        <v>88</v>
      </c>
      <c r="D29" s="59"/>
      <c r="E29" s="5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/>
      <c r="T29" s="20"/>
      <c r="U29" s="59" t="s">
        <v>89</v>
      </c>
      <c r="V29" s="59"/>
      <c r="W29" s="59"/>
      <c r="X29" s="59"/>
      <c r="Y29" s="59"/>
      <c r="Z29" s="59"/>
      <c r="AA29" s="59"/>
      <c r="AB29" s="20"/>
      <c r="AC29" s="20"/>
    </row>
    <row r="30" spans="2:29" s="5" customFormat="1" ht="6" customHeight="1" x14ac:dyDescent="0.2">
      <c r="B30" s="20"/>
      <c r="C30" s="59"/>
      <c r="D30" s="59"/>
      <c r="E30" s="59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0"/>
      <c r="U30" s="59"/>
      <c r="V30" s="59"/>
      <c r="W30" s="59"/>
      <c r="X30" s="59"/>
      <c r="Y30" s="59"/>
      <c r="Z30" s="59"/>
      <c r="AA30" s="59"/>
      <c r="AB30" s="20"/>
      <c r="AC30" s="20"/>
    </row>
    <row r="31" spans="2:29" s="5" customFormat="1" ht="13.5" customHeight="1" x14ac:dyDescent="0.2">
      <c r="B31" s="20"/>
      <c r="C31" s="59"/>
      <c r="D31" s="59"/>
      <c r="E31" s="5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  <c r="T31" s="20"/>
      <c r="U31" s="59"/>
      <c r="V31" s="59"/>
      <c r="W31" s="59"/>
      <c r="X31" s="59"/>
      <c r="Y31" s="59"/>
      <c r="Z31" s="59"/>
      <c r="AA31" s="59"/>
      <c r="AB31" s="20"/>
      <c r="AC31" s="20"/>
    </row>
    <row r="32" spans="2:29" s="5" customFormat="1" ht="14.25" x14ac:dyDescent="0.2"/>
    <row r="33" s="5" customFormat="1" ht="14.25" x14ac:dyDescent="0.2"/>
    <row r="34" s="5" customFormat="1" ht="14.25" x14ac:dyDescent="0.2"/>
    <row r="35" s="5" customFormat="1" ht="14.25" x14ac:dyDescent="0.2"/>
  </sheetData>
  <mergeCells count="54">
    <mergeCell ref="C27:E27"/>
    <mergeCell ref="V27:AA27"/>
    <mergeCell ref="C28:E28"/>
    <mergeCell ref="U28:AA28"/>
    <mergeCell ref="C29:E31"/>
    <mergeCell ref="U29:AA31"/>
    <mergeCell ref="C24:E24"/>
    <mergeCell ref="V24:AA24"/>
    <mergeCell ref="C25:E25"/>
    <mergeCell ref="V25:AA25"/>
    <mergeCell ref="C26:E26"/>
    <mergeCell ref="V26:AA26"/>
    <mergeCell ref="N11:N12"/>
    <mergeCell ref="AA11:AA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H11:H12"/>
    <mergeCell ref="I11:I12"/>
    <mergeCell ref="J11:J12"/>
    <mergeCell ref="K11:L11"/>
    <mergeCell ref="M11:M12"/>
    <mergeCell ref="B8:C8"/>
    <mergeCell ref="D8:J8"/>
    <mergeCell ref="M8:N8"/>
    <mergeCell ref="O8:AB8"/>
    <mergeCell ref="B10:L10"/>
    <mergeCell ref="M10:Q10"/>
    <mergeCell ref="R10:V10"/>
    <mergeCell ref="W10:AA10"/>
    <mergeCell ref="AB10:AB12"/>
    <mergeCell ref="B11:B12"/>
    <mergeCell ref="O11:O12"/>
    <mergeCell ref="C11:C12"/>
    <mergeCell ref="D11:D12"/>
    <mergeCell ref="E11:E12"/>
    <mergeCell ref="F11:F12"/>
    <mergeCell ref="G11:G12"/>
    <mergeCell ref="B4:AB4"/>
    <mergeCell ref="B6:C6"/>
    <mergeCell ref="D6:J6"/>
    <mergeCell ref="M6:AB6"/>
    <mergeCell ref="B7:C7"/>
    <mergeCell ref="D7:J7"/>
    <mergeCell ref="M7:N7"/>
    <mergeCell ref="O7:AB7"/>
  </mergeCells>
  <pageMargins left="0.70866141732283472" right="0.70866141732283472" top="0.74803149606299213" bottom="0.74803149606299213" header="0.31496062992125984" footer="0.31496062992125984"/>
  <pageSetup paperSize="30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2023-01-03T22:24:06Z</cp:lastPrinted>
  <dcterms:created xsi:type="dcterms:W3CDTF">2022-07-05T20:08:45Z</dcterms:created>
  <dcterms:modified xsi:type="dcterms:W3CDTF">2023-01-06T21:26:23Z</dcterms:modified>
</cp:coreProperties>
</file>