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MIR 4to trimestre 2022 (05-01-2022)\"/>
    </mc:Choice>
  </mc:AlternateContent>
  <bookViews>
    <workbookView xWindow="0" yWindow="0" windowWidth="20490" windowHeight="7815"/>
  </bookViews>
  <sheets>
    <sheet name="118. Saneamiento Financiera" sheetId="3" r:id="rId1"/>
  </sheets>
  <definedNames>
    <definedName name="_xlnm.Print_Titles" localSheetId="0">'118. Saneamiento Financiera'!$1:$13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15" i="3" l="1"/>
  <c r="X15" i="3"/>
  <c r="V16" i="3"/>
  <c r="X16" i="3"/>
  <c r="Y16" i="3"/>
  <c r="V17" i="3"/>
  <c r="W17" i="3"/>
  <c r="X17" i="3"/>
  <c r="Y17" i="3"/>
  <c r="V18" i="3"/>
  <c r="W18" i="3"/>
  <c r="X18" i="3"/>
  <c r="Y18" i="3"/>
  <c r="V19" i="3"/>
  <c r="W19" i="3"/>
  <c r="X19" i="3"/>
  <c r="Y19" i="3"/>
  <c r="O16" i="3"/>
  <c r="N16" i="3"/>
  <c r="M16" i="3"/>
  <c r="W16" i="3" s="1"/>
  <c r="O15" i="3"/>
  <c r="Y15" i="3" s="1"/>
  <c r="N15" i="3"/>
  <c r="M15" i="3"/>
  <c r="W15" i="3" s="1"/>
  <c r="P19" i="3" l="1"/>
  <c r="P18" i="3"/>
  <c r="P17" i="3"/>
  <c r="P16" i="3"/>
  <c r="P15" i="3"/>
  <c r="O14" i="3"/>
  <c r="Y14" i="3" s="1"/>
  <c r="N14" i="3"/>
  <c r="X14" i="3" s="1"/>
  <c r="M14" i="3"/>
  <c r="W14" i="3" s="1"/>
  <c r="U19" i="3"/>
  <c r="U17" i="3"/>
  <c r="V14" i="3"/>
  <c r="P14" i="3" l="1"/>
  <c r="Z14" i="3"/>
  <c r="Z17" i="3"/>
  <c r="Z18" i="3"/>
  <c r="U15" i="3"/>
  <c r="U14" i="3"/>
  <c r="Z19" i="3" l="1"/>
  <c r="Z16" i="3" l="1"/>
  <c r="U16" i="3"/>
  <c r="Z15" i="3"/>
  <c r="U18" i="3" l="1"/>
</calcChain>
</file>

<file path=xl/sharedStrings.xml><?xml version="1.0" encoding="utf-8"?>
<sst xmlns="http://schemas.openxmlformats.org/spreadsheetml/2006/main" count="126" uniqueCount="87">
  <si>
    <t>Eje:</t>
  </si>
  <si>
    <t>Objetivo:</t>
  </si>
  <si>
    <t>Unidad Responsable:</t>
  </si>
  <si>
    <t>Datos del Indicador</t>
  </si>
  <si>
    <t>Nombre</t>
  </si>
  <si>
    <t>Definición</t>
  </si>
  <si>
    <t>Método de Cálculo</t>
  </si>
  <si>
    <t>Tipo</t>
  </si>
  <si>
    <t>Dimensión</t>
  </si>
  <si>
    <t>Año</t>
  </si>
  <si>
    <t>Valor</t>
  </si>
  <si>
    <t>Acumulado</t>
  </si>
  <si>
    <t>Línea Base</t>
  </si>
  <si>
    <t>Nivel</t>
  </si>
  <si>
    <t>Valores programados</t>
  </si>
  <si>
    <t>Valores Alcanzados</t>
  </si>
  <si>
    <t>Sentido 
Esperado</t>
  </si>
  <si>
    <t>Frecuencia 
de Medición</t>
  </si>
  <si>
    <t>Unidad 
de Medida</t>
  </si>
  <si>
    <t>1er. 
Trim.</t>
  </si>
  <si>
    <t>2do. 
Trim.</t>
  </si>
  <si>
    <t>3er. 
Trim.</t>
  </si>
  <si>
    <t>4to. 
Trim.</t>
  </si>
  <si>
    <t>Variación</t>
  </si>
  <si>
    <t>Medios de verificación</t>
  </si>
  <si>
    <t>Trimestre que se reporta:</t>
  </si>
  <si>
    <t>Vinculación Plan Municipal de Desarrollo</t>
  </si>
  <si>
    <t>Vo. Bo.</t>
  </si>
  <si>
    <t>Elaboró</t>
  </si>
  <si>
    <t>Informe Trimestral 2022</t>
  </si>
  <si>
    <t>Programa Presupuestario:</t>
  </si>
  <si>
    <t>Instituto Municipal de Planeación</t>
  </si>
  <si>
    <t>Unidad de Seguimiento y Evaluación</t>
  </si>
  <si>
    <t>Departamento de Indicadores, Informes y Resultados</t>
  </si>
  <si>
    <t>3. Gobierno Abierto, Moderno y Eficaz</t>
  </si>
  <si>
    <t>Porcentaje</t>
  </si>
  <si>
    <t>Gestión</t>
  </si>
  <si>
    <t>Eficacia</t>
  </si>
  <si>
    <t>Trimestral</t>
  </si>
  <si>
    <t>Ascendente</t>
  </si>
  <si>
    <t>Gestion</t>
  </si>
  <si>
    <t>Generación de Estados Financieros</t>
  </si>
  <si>
    <t>L.C.P. ODILON GONZALEZ RUIZ</t>
  </si>
  <si>
    <t>DIRECTOR DE CONTABILIDAD</t>
  </si>
  <si>
    <t>L.E. ADRIÁN VÁZQUEZ BELTRÁN</t>
  </si>
  <si>
    <t>DIRECTORA DE INGRESOS</t>
  </si>
  <si>
    <t>DIRECTORA DE EGRESOS Y CONTROL PRESUPUESTAL</t>
  </si>
  <si>
    <t>ENLACE DE LA TESORERÍA MUNICIPAL</t>
  </si>
  <si>
    <t>TESORERA MUNICIPAL</t>
  </si>
  <si>
    <t>L.C.P. ASUNCIÓN VICTORIA ARAGÓN OLIVERA</t>
  </si>
  <si>
    <t>L.C.P LORENA ROBLEDO LÓPEZ</t>
  </si>
  <si>
    <t>Actualización del Registro Fiscal Inmobiliario</t>
  </si>
  <si>
    <t xml:space="preserve">Estratégico </t>
  </si>
  <si>
    <t>Contribuyentes que cumplieron con sus obligaciones fiscales</t>
  </si>
  <si>
    <t>(No. de  pagos con facilidades  realizadas / No. de  pagos con facilidades programadas) x 100</t>
  </si>
  <si>
    <t>Mensual</t>
  </si>
  <si>
    <t>Porcentaje de estados financieros emitidos</t>
  </si>
  <si>
    <t>Porcentaje de instrumentos jurídicos actualizados</t>
  </si>
  <si>
    <t>COMPONENTE 1</t>
  </si>
  <si>
    <t>Porcentaje del Sistema Hacendario Municipal Armonizado</t>
  </si>
  <si>
    <t xml:space="preserve">Porcentaje de inmuebles actualizados </t>
  </si>
  <si>
    <t xml:space="preserve">
Porcentaje de cumplimiento de pagos</t>
  </si>
  <si>
    <t>Porcentaje de pagos efectuados vía electrónica</t>
  </si>
  <si>
    <t>118.- Saneamiento Financiero</t>
  </si>
  <si>
    <t>302.- Tesorería Municipal</t>
  </si>
  <si>
    <t>L.C.P. LETICIA DOMÍNGUEZ MARTÍNEZ</t>
  </si>
  <si>
    <t>3.2 Ejercer con eficacia y transparencia los recursos financieros del municipio, robusteciendo la hacienda pública, aumentando el patrimonio y mejorando la calidad del gasto público</t>
  </si>
  <si>
    <t>(No. de leyes y reglamentos  de la Tesorería Municipal  actualizados / No. de leyes y reglamentos de la  Tesorería Municipal programados) * 100</t>
  </si>
  <si>
    <t>(No. de estados financieros  generados por el sistema contable presupuestal / No. de estados financieros  generados por el sistema contable presupuestal programados)* 100</t>
  </si>
  <si>
    <t>(No. de actualizaciones del Sistema Hacendario Municipal armonizado realizadas / No. de actualizaciones del Sistema Hacendario Municipal armonizado programadas) * 100</t>
  </si>
  <si>
    <t>(No. de pagos vía electrónica realizados  / No. de  pagos vía electrónica programados) * 100</t>
  </si>
  <si>
    <t>COMPONENTE 2</t>
  </si>
  <si>
    <t>Mide el porcentaje de módulos implementados en el sistema SAP (Presupuesto, Contabildiad, Nómina, Activos y Tesorería)</t>
  </si>
  <si>
    <t>Mide el porcentaje de leyes y reglamentos actualizados por la Tesorería Municipal correspondientes a los egresos que fueron autorizados y publicado por el Congreso del Estado en el POE y en Sesiones de Cabildo y aparecen en la Gaceta Municipal.</t>
  </si>
  <si>
    <t>Mide el porcentaje de pagos referenciados o de contribuciones realizados a traves de la plataforma electrónica</t>
  </si>
  <si>
    <t>ACTIVIDAD C1A1</t>
  </si>
  <si>
    <t>ACTIVIDAD C1A2</t>
  </si>
  <si>
    <t>ACTIVIDAD C1A3</t>
  </si>
  <si>
    <t>ACTIVIDAD C2A1</t>
  </si>
  <si>
    <t>Opinión de cumplimiento de obligaciones fiscales y Opinión de Cumplimiento de Obligaciones en Materia de Seguridad Social (Se adjunta opiniones emitidas por el SAT y el IMSS)</t>
  </si>
  <si>
    <t xml:space="preserve"> De acuerdo a lo que establece el articulo 43 fraccion LII de la Ley Orgánica Municipal del Estado de Oaxaca, el plazo de publicacion para dichos estados financieros es el 30 de Octubre 2022. Disponible en https://www.finanzasoaxaca.gob.mx/pdf/asistencia/leyes_fiscales/VIGENTES/pdf/20_LEY_ORGANICA_MUNICIPAL%202022.pdf</t>
  </si>
  <si>
    <t>4to. Trimestre 2022</t>
  </si>
  <si>
    <t>Dir. Contabilidad</t>
  </si>
  <si>
    <t>Dir Ingresos</t>
  </si>
  <si>
    <t>Tesorería</t>
  </si>
  <si>
    <t>Acuerdo por el que se establece el cierre del ejercicio presupuestal 2022 del Municipio de Oaxaca de Juárez, Oaxaca, Publicado en la Gaceta Municipal Extra de noviembre de 2022.
Decreto del Presupuesto de Egresos del ejercicio 2023 del Municipio de Oaxaca de Juárez, publicados en la Gaceta Municipal Extra de diciembre de 2022.</t>
  </si>
  <si>
    <t>Se adjunta el reporte de  los Incentivos fiscales aplicados a contribuyentes en el 4to. trimestre de 2022 por parte de la Unidad de Recaudación de la Dirección de Ingresos.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</si>
</sst>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sz val="10"/>
      <color theme="1"/>
      <name val="Tahoma"/>
      <family val="2"/>
    </font>
    <font>
      <sz val="9"/>
      <color theme="1"/>
      <name val="Tahoma"/>
      <family val="2"/>
    </font>
    <font>
      <b/>
      <sz val="9"/>
      <color theme="1"/>
      <name val="Tahoma"/>
      <family val="2"/>
    </font>
    <font>
      <b/>
      <sz val="8"/>
      <color theme="1"/>
      <name val="Tahoma"/>
      <family val="2"/>
    </font>
    <font>
      <sz val="8"/>
      <color theme="1"/>
      <name val="Tahoma"/>
      <family val="2"/>
    </font>
    <font>
      <b/>
      <sz val="14"/>
      <color theme="1"/>
      <name val="Tahoma"/>
      <family val="2"/>
    </font>
    <font>
      <b/>
      <sz val="7"/>
      <color theme="1"/>
      <name val="Tahoma"/>
      <family val="2"/>
    </font>
    <font>
      <b/>
      <sz val="10"/>
      <color theme="1"/>
      <name val="Tahoma"/>
      <family val="2"/>
    </font>
    <font>
      <b/>
      <sz val="9"/>
      <color rgb="FF7B2F35"/>
      <name val="Tahoma"/>
      <family val="2"/>
    </font>
    <font>
      <sz val="11"/>
      <color theme="1"/>
      <name val="Calibri"/>
      <family val="2"/>
      <scheme val="minor"/>
    </font>
    <font>
      <b/>
      <sz val="10"/>
      <color theme="0"/>
      <name val="Tahoma"/>
      <family val="2"/>
    </font>
    <font>
      <sz val="10"/>
      <color theme="1"/>
      <name val="Calibri"/>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7B2F35"/>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DEB266"/>
        <bgColor indexed="64"/>
      </patternFill>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xf numFmtId="9" fontId="10" fillId="0" borderId="0" applyFont="0" applyFill="0" applyBorder="0" applyAlignment="0" applyProtection="0"/>
  </cellStyleXfs>
  <cellXfs count="67">
    <xf numFmtId="0" fontId="0" fillId="0" borderId="0" xfId="0"/>
    <xf numFmtId="0" fontId="1" fillId="0" borderId="0" xfId="0" applyFont="1"/>
    <xf numFmtId="0" fontId="2" fillId="0" borderId="0" xfId="0" applyFont="1"/>
    <xf numFmtId="0" fontId="5" fillId="0" borderId="0" xfId="0" applyFont="1"/>
    <xf numFmtId="0" fontId="5" fillId="0" borderId="0" xfId="0" applyFont="1" applyAlignment="1">
      <alignment horizontal="center" vertical="center"/>
    </xf>
    <xf numFmtId="0" fontId="4" fillId="3" borderId="1" xfId="0" applyFont="1" applyFill="1" applyBorder="1" applyAlignment="1">
      <alignment horizontal="center" vertical="center"/>
    </xf>
    <xf numFmtId="0" fontId="9" fillId="0" borderId="0" xfId="0" applyFont="1" applyAlignment="1">
      <alignment horizontal="right"/>
    </xf>
    <xf numFmtId="0" fontId="1" fillId="0" borderId="3" xfId="0" applyFont="1" applyBorder="1" applyAlignment="1">
      <alignment horizontal="center"/>
    </xf>
    <xf numFmtId="0" fontId="1" fillId="0" borderId="0" xfId="0" quotePrefix="1" applyFont="1" applyAlignment="1">
      <alignment horizontal="center"/>
    </xf>
    <xf numFmtId="0" fontId="1" fillId="0" borderId="0" xfId="0" applyFont="1" applyAlignment="1">
      <alignment horizontal="center"/>
    </xf>
    <xf numFmtId="0" fontId="8" fillId="0" borderId="0" xfId="0" applyFont="1" applyAlignment="1"/>
    <xf numFmtId="0" fontId="8" fillId="0" borderId="2" xfId="0" applyFont="1" applyBorder="1" applyAlignment="1"/>
    <xf numFmtId="0" fontId="8" fillId="0" borderId="0" xfId="0" applyFont="1" applyBorder="1" applyAlignment="1"/>
    <xf numFmtId="0" fontId="8" fillId="0" borderId="0" xfId="0" applyFont="1"/>
    <xf numFmtId="0" fontId="1" fillId="0" borderId="0" xfId="0" applyFont="1" applyAlignment="1">
      <alignment vertical="center"/>
    </xf>
    <xf numFmtId="0" fontId="1" fillId="0" borderId="0" xfId="0" applyFont="1" applyAlignment="1">
      <alignment vertical="top"/>
    </xf>
    <xf numFmtId="0" fontId="1" fillId="0" borderId="0" xfId="0" applyFont="1" applyFill="1"/>
    <xf numFmtId="0" fontId="5" fillId="0" borderId="0" xfId="0" applyFont="1" applyFill="1"/>
    <xf numFmtId="0" fontId="2" fillId="0" borderId="1" xfId="0" applyFont="1" applyBorder="1" applyAlignment="1">
      <alignment horizontal="center" vertical="center"/>
    </xf>
    <xf numFmtId="0" fontId="1" fillId="0" borderId="0" xfId="0" applyFont="1" applyBorder="1"/>
    <xf numFmtId="10" fontId="5" fillId="0" borderId="0" xfId="1" applyNumberFormat="1" applyFont="1" applyFill="1" applyBorder="1" applyAlignment="1">
      <alignment horizontal="center" vertical="center"/>
    </xf>
    <xf numFmtId="0" fontId="2" fillId="0" borderId="1" xfId="0" applyFont="1" applyBorder="1" applyAlignment="1">
      <alignment horizontal="center" vertical="center" wrapText="1"/>
    </xf>
    <xf numFmtId="1" fontId="2" fillId="0" borderId="1" xfId="1" applyNumberFormat="1" applyFont="1" applyFill="1" applyBorder="1" applyAlignment="1">
      <alignment horizontal="center" vertical="center"/>
    </xf>
    <xf numFmtId="1" fontId="2" fillId="2" borderId="1" xfId="1" applyNumberFormat="1" applyFont="1" applyFill="1" applyBorder="1" applyAlignment="1">
      <alignment horizontal="center" vertical="center"/>
    </xf>
    <xf numFmtId="1" fontId="2" fillId="12" borderId="1" xfId="1"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quotePrefix="1" applyFont="1" applyBorder="1" applyAlignment="1">
      <alignment horizontal="center" vertical="center" wrapText="1"/>
    </xf>
    <xf numFmtId="0" fontId="2" fillId="0" borderId="1" xfId="0" quotePrefix="1" applyFont="1" applyFill="1" applyBorder="1" applyAlignment="1">
      <alignment horizontal="center" vertical="center" wrapText="1"/>
    </xf>
    <xf numFmtId="0" fontId="2" fillId="0" borderId="1" xfId="0" applyFont="1" applyFill="1" applyBorder="1" applyAlignment="1">
      <alignment horizontal="center" vertical="center"/>
    </xf>
    <xf numFmtId="1" fontId="2" fillId="0" borderId="1" xfId="1" quotePrefix="1" applyNumberFormat="1" applyFont="1" applyFill="1" applyBorder="1" applyAlignment="1">
      <alignment horizontal="center" vertical="center"/>
    </xf>
    <xf numFmtId="1" fontId="2" fillId="0" borderId="1" xfId="1" quotePrefix="1" applyNumberFormat="1" applyFont="1" applyBorder="1" applyAlignment="1">
      <alignment horizontal="center" vertical="center"/>
    </xf>
    <xf numFmtId="1" fontId="2" fillId="0" borderId="1" xfId="0" applyNumberFormat="1" applyFont="1" applyFill="1" applyBorder="1" applyAlignment="1">
      <alignment horizontal="center" vertical="center"/>
    </xf>
    <xf numFmtId="0" fontId="5" fillId="0" borderId="0" xfId="0" applyFont="1" applyFill="1" applyAlignment="1">
      <alignment vertical="center"/>
    </xf>
    <xf numFmtId="0" fontId="5" fillId="0" borderId="0" xfId="0" applyFont="1" applyAlignment="1">
      <alignment vertical="center"/>
    </xf>
    <xf numFmtId="0" fontId="1" fillId="0" borderId="0" xfId="0" applyFont="1" applyFill="1" applyAlignment="1">
      <alignment vertical="center"/>
    </xf>
    <xf numFmtId="0" fontId="8" fillId="0" borderId="0" xfId="0" applyFont="1" applyAlignment="1">
      <alignment horizontal="center" vertical="top"/>
    </xf>
    <xf numFmtId="0" fontId="8" fillId="0" borderId="0" xfId="0" applyFont="1" applyAlignment="1">
      <alignment horizontal="center" wrapText="1"/>
    </xf>
    <xf numFmtId="0" fontId="8" fillId="0" borderId="0" xfId="0" applyFont="1" applyAlignment="1">
      <alignment horizontal="center" vertical="top" wrapText="1"/>
    </xf>
    <xf numFmtId="0" fontId="8" fillId="0" borderId="2" xfId="0" applyFont="1" applyBorder="1" applyAlignment="1">
      <alignment horizontal="center"/>
    </xf>
    <xf numFmtId="0" fontId="6" fillId="0" borderId="0" xfId="0" applyFont="1" applyAlignment="1">
      <alignment horizontal="center"/>
    </xf>
    <xf numFmtId="0" fontId="11" fillId="4" borderId="1" xfId="0" applyFont="1" applyFill="1" applyBorder="1" applyAlignment="1">
      <alignment horizontal="left" vertical="center" indent="1"/>
    </xf>
    <xf numFmtId="0" fontId="1" fillId="0" borderId="1" xfId="0" quotePrefix="1" applyFont="1" applyBorder="1" applyAlignment="1">
      <alignment horizontal="center" vertical="center"/>
    </xf>
    <xf numFmtId="0" fontId="1" fillId="0" borderId="1" xfId="0" applyFont="1" applyBorder="1" applyAlignment="1">
      <alignment horizontal="center" vertical="center"/>
    </xf>
    <xf numFmtId="0" fontId="8" fillId="11" borderId="1" xfId="0" applyFont="1" applyFill="1" applyBorder="1" applyAlignment="1">
      <alignment horizontal="center" vertical="center"/>
    </xf>
    <xf numFmtId="0" fontId="12" fillId="0" borderId="1" xfId="0" applyFont="1" applyBorder="1" applyAlignment="1">
      <alignment horizontal="left" vertical="center" indent="1"/>
    </xf>
    <xf numFmtId="0" fontId="8" fillId="11" borderId="1" xfId="0" applyFont="1" applyFill="1" applyBorder="1" applyAlignment="1">
      <alignment horizontal="left" vertical="center" indent="1"/>
    </xf>
    <xf numFmtId="0" fontId="1" fillId="0" borderId="1" xfId="0" quotePrefix="1" applyFont="1" applyBorder="1" applyAlignment="1">
      <alignment horizontal="left" vertical="center"/>
    </xf>
    <xf numFmtId="0" fontId="1" fillId="0" borderId="1" xfId="0" applyFont="1" applyBorder="1" applyAlignment="1">
      <alignment horizontal="left" vertical="center"/>
    </xf>
    <xf numFmtId="0" fontId="1" fillId="0" borderId="1" xfId="0" quotePrefix="1" applyFont="1" applyBorder="1" applyAlignment="1">
      <alignment horizontal="left" vertical="center" wrapText="1"/>
    </xf>
    <xf numFmtId="0" fontId="1" fillId="0" borderId="1" xfId="0" applyFont="1" applyBorder="1" applyAlignment="1">
      <alignment horizontal="left" vertical="center" wrapText="1"/>
    </xf>
    <xf numFmtId="0" fontId="3" fillId="2" borderId="1" xfId="0" applyFont="1" applyFill="1" applyBorder="1" applyAlignment="1">
      <alignment horizontal="center" vertical="center"/>
    </xf>
    <xf numFmtId="0" fontId="3" fillId="7" borderId="1" xfId="0" applyFont="1" applyFill="1" applyBorder="1" applyAlignment="1">
      <alignment horizontal="center" vertical="center"/>
    </xf>
    <xf numFmtId="0" fontId="3" fillId="8" borderId="1" xfId="0" applyFont="1" applyFill="1" applyBorder="1" applyAlignment="1">
      <alignment horizontal="center" vertical="center"/>
    </xf>
    <xf numFmtId="0" fontId="3" fillId="9" borderId="1" xfId="0" applyFont="1" applyFill="1" applyBorder="1" applyAlignment="1">
      <alignment horizontal="center" vertical="center"/>
    </xf>
    <xf numFmtId="0" fontId="4" fillId="2"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6" borderId="1" xfId="0" applyFont="1" applyFill="1" applyBorder="1" applyAlignment="1">
      <alignment horizontal="center" wrapText="1"/>
    </xf>
    <xf numFmtId="0" fontId="4" fillId="3" borderId="1" xfId="0" applyFont="1" applyFill="1" applyBorder="1" applyAlignment="1">
      <alignment horizontal="center" vertical="center"/>
    </xf>
    <xf numFmtId="0" fontId="7" fillId="10" borderId="1" xfId="0" applyFont="1" applyFill="1" applyBorder="1" applyAlignment="1">
      <alignment horizontal="center" vertical="center"/>
    </xf>
    <xf numFmtId="0" fontId="7" fillId="6" borderId="1" xfId="0" applyFont="1" applyFill="1" applyBorder="1" applyAlignment="1">
      <alignment horizontal="center" vertical="center"/>
    </xf>
    <xf numFmtId="0" fontId="4" fillId="5" borderId="1" xfId="0" applyFont="1" applyFill="1" applyBorder="1" applyAlignment="1">
      <alignment horizontal="center" wrapText="1"/>
    </xf>
    <xf numFmtId="0" fontId="7" fillId="5" borderId="1" xfId="0" applyFont="1" applyFill="1" applyBorder="1" applyAlignment="1">
      <alignment horizontal="center" vertical="center"/>
    </xf>
    <xf numFmtId="0" fontId="4" fillId="10" borderId="1" xfId="0" applyFont="1" applyFill="1" applyBorder="1" applyAlignment="1">
      <alignment horizontal="center" wrapText="1"/>
    </xf>
    <xf numFmtId="0" fontId="8" fillId="0" borderId="0" xfId="0" applyFont="1" applyAlignment="1">
      <alignment horizontal="center"/>
    </xf>
    <xf numFmtId="0" fontId="1" fillId="0" borderId="0" xfId="0" applyFont="1" applyAlignment="1">
      <alignment horizontal="center"/>
    </xf>
    <xf numFmtId="0" fontId="1" fillId="0" borderId="0" xfId="0" quotePrefix="1" applyFont="1" applyAlignment="1">
      <alignment horizontal="center"/>
    </xf>
    <xf numFmtId="0" fontId="1" fillId="0" borderId="0" xfId="0" applyFont="1" applyBorder="1" applyAlignment="1">
      <alignment horizontal="center"/>
    </xf>
  </cellXfs>
  <cellStyles count="2">
    <cellStyle name="Normal" xfId="0" builtinId="0"/>
    <cellStyle name="Porcentaje" xfId="1" builtinId="5"/>
  </cellStyles>
  <dxfs count="0"/>
  <tableStyles count="0" defaultTableStyle="TableStyleMedium2" defaultPivotStyle="PivotStyleLight16"/>
  <colors>
    <mruColors>
      <color rgb="FF7B2F35"/>
      <color rgb="FFBE904C"/>
      <color rgb="FFDEB2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74084</xdr:colOff>
      <xdr:row>3</xdr:row>
      <xdr:rowOff>153121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75417" cy="62937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1"/>
  <sheetViews>
    <sheetView tabSelected="1" topLeftCell="E18" zoomScale="90" zoomScaleNormal="90" workbookViewId="0">
      <selection activeCell="AA19" sqref="AA19"/>
    </sheetView>
  </sheetViews>
  <sheetFormatPr baseColWidth="10" defaultRowHeight="12.75" x14ac:dyDescent="0.2"/>
  <cols>
    <col min="1" max="1" width="12.140625" style="1" customWidth="1"/>
    <col min="2" max="4" width="20.7109375" style="1" customWidth="1"/>
    <col min="5" max="7" width="10.7109375" style="1" customWidth="1"/>
    <col min="8" max="8" width="12.7109375" style="1" customWidth="1"/>
    <col min="9" max="9" width="10.7109375" style="1" customWidth="1"/>
    <col min="10" max="11" width="6.7109375" style="1" customWidth="1"/>
    <col min="12" max="15" width="6.42578125" style="1" customWidth="1"/>
    <col min="16" max="16" width="9.42578125" style="1" bestFit="1" customWidth="1"/>
    <col min="17" max="20" width="5.85546875" style="1" customWidth="1"/>
    <col min="21" max="21" width="9.42578125" style="1" bestFit="1" customWidth="1"/>
    <col min="22" max="25" width="5.5703125" style="1" customWidth="1"/>
    <col min="26" max="26" width="9.42578125" style="1" bestFit="1" customWidth="1"/>
    <col min="27" max="27" width="19" style="1" bestFit="1" customWidth="1"/>
    <col min="28" max="28" width="2.7109375" style="1" customWidth="1"/>
    <col min="29" max="29" width="0" style="1" hidden="1" customWidth="1"/>
    <col min="30" max="16384" width="11.42578125" style="1"/>
  </cols>
  <sheetData>
    <row r="1" spans="1:29" x14ac:dyDescent="0.2">
      <c r="AA1" s="6" t="s">
        <v>31</v>
      </c>
    </row>
    <row r="2" spans="1:29" x14ac:dyDescent="0.2">
      <c r="AA2" s="6" t="s">
        <v>32</v>
      </c>
    </row>
    <row r="3" spans="1:29" x14ac:dyDescent="0.2">
      <c r="AA3" s="6" t="s">
        <v>33</v>
      </c>
    </row>
    <row r="5" spans="1:29" ht="18" x14ac:dyDescent="0.25">
      <c r="A5" s="39" t="s">
        <v>29</v>
      </c>
      <c r="B5" s="39"/>
      <c r="C5" s="39"/>
      <c r="D5" s="39"/>
      <c r="E5" s="39"/>
      <c r="F5" s="39"/>
      <c r="G5" s="39"/>
      <c r="H5" s="39"/>
      <c r="I5" s="39"/>
      <c r="J5" s="39"/>
      <c r="K5" s="39"/>
      <c r="L5" s="39"/>
      <c r="M5" s="39"/>
      <c r="N5" s="39"/>
      <c r="O5" s="39"/>
      <c r="P5" s="39"/>
      <c r="Q5" s="39"/>
      <c r="R5" s="39"/>
      <c r="S5" s="39"/>
      <c r="T5" s="39"/>
      <c r="U5" s="39"/>
      <c r="V5" s="39"/>
      <c r="W5" s="39"/>
      <c r="X5" s="39"/>
      <c r="Y5" s="39"/>
      <c r="Z5" s="39"/>
      <c r="AA5" s="39"/>
    </row>
    <row r="7" spans="1:29" s="2" customFormat="1" ht="15.75" customHeight="1" x14ac:dyDescent="0.15">
      <c r="A7" s="40" t="s">
        <v>2</v>
      </c>
      <c r="B7" s="40"/>
      <c r="C7" s="41" t="s">
        <v>64</v>
      </c>
      <c r="D7" s="42"/>
      <c r="E7" s="42"/>
      <c r="F7" s="42"/>
      <c r="G7" s="42"/>
      <c r="H7" s="42"/>
      <c r="I7" s="42"/>
      <c r="L7" s="43" t="s">
        <v>26</v>
      </c>
      <c r="M7" s="43"/>
      <c r="N7" s="43"/>
      <c r="O7" s="43"/>
      <c r="P7" s="43"/>
      <c r="Q7" s="43"/>
      <c r="R7" s="43"/>
      <c r="S7" s="43"/>
      <c r="T7" s="43"/>
      <c r="U7" s="43"/>
      <c r="V7" s="43"/>
      <c r="W7" s="43"/>
      <c r="X7" s="43"/>
      <c r="Y7" s="43"/>
      <c r="Z7" s="43"/>
      <c r="AA7" s="43"/>
    </row>
    <row r="8" spans="1:29" s="2" customFormat="1" ht="15.75" customHeight="1" x14ac:dyDescent="0.15">
      <c r="A8" s="40" t="s">
        <v>30</v>
      </c>
      <c r="B8" s="44"/>
      <c r="C8" s="41" t="s">
        <v>63</v>
      </c>
      <c r="D8" s="42"/>
      <c r="E8" s="42"/>
      <c r="F8" s="42"/>
      <c r="G8" s="42"/>
      <c r="H8" s="42"/>
      <c r="I8" s="42"/>
      <c r="L8" s="45" t="s">
        <v>0</v>
      </c>
      <c r="M8" s="45"/>
      <c r="N8" s="46" t="s">
        <v>34</v>
      </c>
      <c r="O8" s="47"/>
      <c r="P8" s="47"/>
      <c r="Q8" s="47"/>
      <c r="R8" s="47"/>
      <c r="S8" s="47"/>
      <c r="T8" s="47"/>
      <c r="U8" s="47"/>
      <c r="V8" s="47"/>
      <c r="W8" s="47"/>
      <c r="X8" s="47"/>
      <c r="Y8" s="47"/>
      <c r="Z8" s="47"/>
      <c r="AA8" s="47"/>
    </row>
    <row r="9" spans="1:29" s="2" customFormat="1" ht="29.25" customHeight="1" x14ac:dyDescent="0.15">
      <c r="A9" s="40" t="s">
        <v>25</v>
      </c>
      <c r="B9" s="44"/>
      <c r="C9" s="41" t="s">
        <v>81</v>
      </c>
      <c r="D9" s="42"/>
      <c r="E9" s="42"/>
      <c r="F9" s="42"/>
      <c r="G9" s="42"/>
      <c r="H9" s="42"/>
      <c r="I9" s="42"/>
      <c r="L9" s="45" t="s">
        <v>1</v>
      </c>
      <c r="M9" s="45"/>
      <c r="N9" s="48" t="s">
        <v>66</v>
      </c>
      <c r="O9" s="49"/>
      <c r="P9" s="49"/>
      <c r="Q9" s="49"/>
      <c r="R9" s="49"/>
      <c r="S9" s="49"/>
      <c r="T9" s="49"/>
      <c r="U9" s="49"/>
      <c r="V9" s="49"/>
      <c r="W9" s="49"/>
      <c r="X9" s="49"/>
      <c r="Y9" s="49"/>
      <c r="Z9" s="49"/>
      <c r="AA9" s="49"/>
    </row>
    <row r="10" spans="1:29" s="2" customFormat="1" ht="14.25" customHeight="1" x14ac:dyDescent="0.15"/>
    <row r="11" spans="1:29" s="2" customFormat="1" ht="11.25" customHeight="1" x14ac:dyDescent="0.15">
      <c r="A11" s="50" t="s">
        <v>3</v>
      </c>
      <c r="B11" s="50"/>
      <c r="C11" s="50"/>
      <c r="D11" s="50"/>
      <c r="E11" s="50"/>
      <c r="F11" s="50"/>
      <c r="G11" s="50"/>
      <c r="H11" s="50"/>
      <c r="I11" s="50"/>
      <c r="J11" s="50"/>
      <c r="K11" s="50"/>
      <c r="L11" s="51" t="s">
        <v>14</v>
      </c>
      <c r="M11" s="51"/>
      <c r="N11" s="51"/>
      <c r="O11" s="51"/>
      <c r="P11" s="51"/>
      <c r="Q11" s="52" t="s">
        <v>15</v>
      </c>
      <c r="R11" s="52"/>
      <c r="S11" s="52"/>
      <c r="T11" s="52"/>
      <c r="U11" s="52"/>
      <c r="V11" s="53" t="s">
        <v>23</v>
      </c>
      <c r="W11" s="53"/>
      <c r="X11" s="53"/>
      <c r="Y11" s="53"/>
      <c r="Z11" s="53"/>
      <c r="AA11" s="54" t="s">
        <v>24</v>
      </c>
    </row>
    <row r="12" spans="1:29" s="3" customFormat="1" ht="10.5" customHeight="1" x14ac:dyDescent="0.15">
      <c r="A12" s="55" t="s">
        <v>13</v>
      </c>
      <c r="B12" s="57" t="s">
        <v>4</v>
      </c>
      <c r="C12" s="57" t="s">
        <v>5</v>
      </c>
      <c r="D12" s="57" t="s">
        <v>6</v>
      </c>
      <c r="E12" s="55" t="s">
        <v>18</v>
      </c>
      <c r="F12" s="57" t="s">
        <v>7</v>
      </c>
      <c r="G12" s="57" t="s">
        <v>8</v>
      </c>
      <c r="H12" s="55" t="s">
        <v>17</v>
      </c>
      <c r="I12" s="55" t="s">
        <v>16</v>
      </c>
      <c r="J12" s="57" t="s">
        <v>12</v>
      </c>
      <c r="K12" s="57"/>
      <c r="L12" s="56" t="s">
        <v>19</v>
      </c>
      <c r="M12" s="56" t="s">
        <v>20</v>
      </c>
      <c r="N12" s="56" t="s">
        <v>21</v>
      </c>
      <c r="O12" s="56" t="s">
        <v>22</v>
      </c>
      <c r="P12" s="59" t="s">
        <v>11</v>
      </c>
      <c r="Q12" s="60" t="s">
        <v>19</v>
      </c>
      <c r="R12" s="60" t="s">
        <v>20</v>
      </c>
      <c r="S12" s="60" t="s">
        <v>21</v>
      </c>
      <c r="T12" s="60" t="s">
        <v>22</v>
      </c>
      <c r="U12" s="61" t="s">
        <v>11</v>
      </c>
      <c r="V12" s="62" t="s">
        <v>19</v>
      </c>
      <c r="W12" s="62" t="s">
        <v>20</v>
      </c>
      <c r="X12" s="62" t="s">
        <v>21</v>
      </c>
      <c r="Y12" s="62" t="s">
        <v>22</v>
      </c>
      <c r="Z12" s="58" t="s">
        <v>11</v>
      </c>
      <c r="AA12" s="54"/>
    </row>
    <row r="13" spans="1:29" s="3" customFormat="1" ht="10.5" x14ac:dyDescent="0.15">
      <c r="A13" s="55"/>
      <c r="B13" s="57"/>
      <c r="C13" s="57"/>
      <c r="D13" s="57"/>
      <c r="E13" s="57"/>
      <c r="F13" s="57"/>
      <c r="G13" s="57"/>
      <c r="H13" s="55"/>
      <c r="I13" s="55"/>
      <c r="J13" s="5" t="s">
        <v>10</v>
      </c>
      <c r="K13" s="5" t="s">
        <v>9</v>
      </c>
      <c r="L13" s="56"/>
      <c r="M13" s="56"/>
      <c r="N13" s="56"/>
      <c r="O13" s="56"/>
      <c r="P13" s="59"/>
      <c r="Q13" s="60"/>
      <c r="R13" s="60"/>
      <c r="S13" s="60"/>
      <c r="T13" s="60"/>
      <c r="U13" s="61"/>
      <c r="V13" s="62"/>
      <c r="W13" s="62"/>
      <c r="X13" s="62"/>
      <c r="Y13" s="62"/>
      <c r="Z13" s="58"/>
      <c r="AA13" s="54"/>
    </row>
    <row r="14" spans="1:29" s="17" customFormat="1" ht="105.75" customHeight="1" x14ac:dyDescent="0.15">
      <c r="A14" s="25" t="s">
        <v>58</v>
      </c>
      <c r="B14" s="27" t="s">
        <v>59</v>
      </c>
      <c r="C14" s="27" t="s">
        <v>72</v>
      </c>
      <c r="D14" s="27" t="s">
        <v>69</v>
      </c>
      <c r="E14" s="27" t="s">
        <v>35</v>
      </c>
      <c r="F14" s="27" t="s">
        <v>52</v>
      </c>
      <c r="G14" s="27" t="s">
        <v>37</v>
      </c>
      <c r="H14" s="27" t="s">
        <v>38</v>
      </c>
      <c r="I14" s="27" t="s">
        <v>39</v>
      </c>
      <c r="J14" s="29">
        <v>0</v>
      </c>
      <c r="K14" s="28">
        <v>2021</v>
      </c>
      <c r="L14" s="22">
        <v>100</v>
      </c>
      <c r="M14" s="22">
        <f t="shared" ref="M14:O16" si="0">0/6</f>
        <v>0</v>
      </c>
      <c r="N14" s="22">
        <f t="shared" si="0"/>
        <v>0</v>
      </c>
      <c r="O14" s="22">
        <f t="shared" si="0"/>
        <v>0</v>
      </c>
      <c r="P14" s="23">
        <f t="shared" ref="P14:P19" si="1">SUM(L14:O14)</f>
        <v>100</v>
      </c>
      <c r="Q14" s="22">
        <v>83</v>
      </c>
      <c r="R14" s="22">
        <v>17</v>
      </c>
      <c r="S14" s="31">
        <v>0</v>
      </c>
      <c r="T14" s="31">
        <v>0</v>
      </c>
      <c r="U14" s="23">
        <f>SUM(Q14:T14)</f>
        <v>100</v>
      </c>
      <c r="V14" s="24">
        <f>L14-Q14</f>
        <v>17</v>
      </c>
      <c r="W14" s="24">
        <f t="shared" ref="W14:Y14" si="2">M14-R14</f>
        <v>-17</v>
      </c>
      <c r="X14" s="24">
        <f t="shared" si="2"/>
        <v>0</v>
      </c>
      <c r="Y14" s="24">
        <f t="shared" si="2"/>
        <v>0</v>
      </c>
      <c r="Z14" s="24">
        <f>SUM(V14:Y14)</f>
        <v>0</v>
      </c>
      <c r="AA14" s="25"/>
      <c r="AC14" s="32" t="s">
        <v>82</v>
      </c>
    </row>
    <row r="15" spans="1:29" s="3" customFormat="1" ht="105.75" customHeight="1" x14ac:dyDescent="0.15">
      <c r="A15" s="21" t="s">
        <v>75</v>
      </c>
      <c r="B15" s="21" t="s">
        <v>60</v>
      </c>
      <c r="C15" s="26" t="s">
        <v>51</v>
      </c>
      <c r="D15" s="26" t="s">
        <v>68</v>
      </c>
      <c r="E15" s="26" t="s">
        <v>35</v>
      </c>
      <c r="F15" s="26" t="s">
        <v>36</v>
      </c>
      <c r="G15" s="26" t="s">
        <v>37</v>
      </c>
      <c r="H15" s="21" t="s">
        <v>38</v>
      </c>
      <c r="I15" s="21" t="s">
        <v>39</v>
      </c>
      <c r="J15" s="30">
        <v>0</v>
      </c>
      <c r="K15" s="18">
        <v>2021</v>
      </c>
      <c r="L15" s="22">
        <v>100</v>
      </c>
      <c r="M15" s="22">
        <f t="shared" si="0"/>
        <v>0</v>
      </c>
      <c r="N15" s="22">
        <f t="shared" si="0"/>
        <v>0</v>
      </c>
      <c r="O15" s="22">
        <f t="shared" si="0"/>
        <v>0</v>
      </c>
      <c r="P15" s="23">
        <f t="shared" si="1"/>
        <v>100</v>
      </c>
      <c r="Q15" s="22">
        <v>100</v>
      </c>
      <c r="R15" s="22">
        <v>0</v>
      </c>
      <c r="S15" s="31">
        <v>0</v>
      </c>
      <c r="T15" s="31">
        <v>0</v>
      </c>
      <c r="U15" s="23">
        <f>SUM(Q15:T15)</f>
        <v>100</v>
      </c>
      <c r="V15" s="24">
        <f t="shared" ref="V15:V19" si="3">L15-Q15</f>
        <v>0</v>
      </c>
      <c r="W15" s="24">
        <f t="shared" ref="W15:W19" si="4">M15-R15</f>
        <v>0</v>
      </c>
      <c r="X15" s="24">
        <f t="shared" ref="X15:X19" si="5">N15-S15</f>
        <v>0</v>
      </c>
      <c r="Y15" s="24">
        <f t="shared" ref="Y15:Y19" si="6">O15-T15</f>
        <v>0</v>
      </c>
      <c r="Z15" s="24">
        <f t="shared" ref="Z15:Z19" si="7">SUM(V15:Y15)</f>
        <v>0</v>
      </c>
      <c r="AA15" s="25"/>
      <c r="AC15" s="33" t="s">
        <v>82</v>
      </c>
    </row>
    <row r="16" spans="1:29" s="3" customFormat="1" ht="96.75" customHeight="1" x14ac:dyDescent="0.15">
      <c r="A16" s="21" t="s">
        <v>76</v>
      </c>
      <c r="B16" s="21" t="s">
        <v>61</v>
      </c>
      <c r="C16" s="21" t="s">
        <v>53</v>
      </c>
      <c r="D16" s="21" t="s">
        <v>54</v>
      </c>
      <c r="E16" s="26" t="s">
        <v>35</v>
      </c>
      <c r="F16" s="26" t="s">
        <v>36</v>
      </c>
      <c r="G16" s="26" t="s">
        <v>37</v>
      </c>
      <c r="H16" s="21" t="s">
        <v>55</v>
      </c>
      <c r="I16" s="21" t="s">
        <v>39</v>
      </c>
      <c r="J16" s="30">
        <v>0</v>
      </c>
      <c r="K16" s="18">
        <v>2021</v>
      </c>
      <c r="L16" s="22">
        <v>100</v>
      </c>
      <c r="M16" s="22">
        <f t="shared" si="0"/>
        <v>0</v>
      </c>
      <c r="N16" s="22">
        <f t="shared" si="0"/>
        <v>0</v>
      </c>
      <c r="O16" s="22">
        <f t="shared" si="0"/>
        <v>0</v>
      </c>
      <c r="P16" s="23">
        <f t="shared" si="1"/>
        <v>100</v>
      </c>
      <c r="Q16" s="22">
        <v>50.87</v>
      </c>
      <c r="R16" s="22">
        <v>3.91</v>
      </c>
      <c r="S16" s="31">
        <v>1</v>
      </c>
      <c r="T16" s="31">
        <v>44</v>
      </c>
      <c r="U16" s="23">
        <f t="shared" ref="U16:U17" si="8">SUM(Q16:T16)</f>
        <v>99.78</v>
      </c>
      <c r="V16" s="24">
        <f t="shared" si="3"/>
        <v>49.13</v>
      </c>
      <c r="W16" s="24">
        <f t="shared" si="4"/>
        <v>-3.91</v>
      </c>
      <c r="X16" s="24">
        <f t="shared" si="5"/>
        <v>-1</v>
      </c>
      <c r="Y16" s="24">
        <f t="shared" si="6"/>
        <v>-44</v>
      </c>
      <c r="Z16" s="24">
        <f t="shared" si="7"/>
        <v>0.21999999999999886</v>
      </c>
      <c r="AA16" s="25" t="s">
        <v>86</v>
      </c>
      <c r="AC16" s="33" t="s">
        <v>83</v>
      </c>
    </row>
    <row r="17" spans="1:29" s="3" customFormat="1" ht="188.25" customHeight="1" x14ac:dyDescent="0.15">
      <c r="A17" s="21" t="s">
        <v>77</v>
      </c>
      <c r="B17" s="21" t="s">
        <v>56</v>
      </c>
      <c r="C17" s="21" t="s">
        <v>41</v>
      </c>
      <c r="D17" s="21" t="s">
        <v>68</v>
      </c>
      <c r="E17" s="21" t="s">
        <v>35</v>
      </c>
      <c r="F17" s="21" t="s">
        <v>40</v>
      </c>
      <c r="G17" s="21" t="s">
        <v>37</v>
      </c>
      <c r="H17" s="21" t="s">
        <v>38</v>
      </c>
      <c r="I17" s="21" t="s">
        <v>39</v>
      </c>
      <c r="J17" s="30">
        <v>0</v>
      </c>
      <c r="K17" s="18">
        <v>2021</v>
      </c>
      <c r="L17" s="22">
        <v>25</v>
      </c>
      <c r="M17" s="22">
        <v>25</v>
      </c>
      <c r="N17" s="22">
        <v>25</v>
      </c>
      <c r="O17" s="22">
        <v>25</v>
      </c>
      <c r="P17" s="23">
        <f t="shared" si="1"/>
        <v>100</v>
      </c>
      <c r="Q17" s="22">
        <v>25</v>
      </c>
      <c r="R17" s="22">
        <v>25</v>
      </c>
      <c r="S17" s="31">
        <v>25</v>
      </c>
      <c r="T17" s="31">
        <v>25</v>
      </c>
      <c r="U17" s="23">
        <f t="shared" si="8"/>
        <v>100</v>
      </c>
      <c r="V17" s="24">
        <f t="shared" si="3"/>
        <v>0</v>
      </c>
      <c r="W17" s="24">
        <f t="shared" si="4"/>
        <v>0</v>
      </c>
      <c r="X17" s="24">
        <f t="shared" si="5"/>
        <v>0</v>
      </c>
      <c r="Y17" s="24">
        <f t="shared" si="6"/>
        <v>0</v>
      </c>
      <c r="Z17" s="24">
        <f t="shared" si="7"/>
        <v>0</v>
      </c>
      <c r="AA17" s="25" t="s">
        <v>80</v>
      </c>
      <c r="AC17" s="33" t="s">
        <v>82</v>
      </c>
    </row>
    <row r="18" spans="1:29" s="4" customFormat="1" ht="202.5" x14ac:dyDescent="0.25">
      <c r="A18" s="21" t="s">
        <v>71</v>
      </c>
      <c r="B18" s="21" t="s">
        <v>57</v>
      </c>
      <c r="C18" s="21" t="s">
        <v>73</v>
      </c>
      <c r="D18" s="26" t="s">
        <v>67</v>
      </c>
      <c r="E18" s="26" t="s">
        <v>35</v>
      </c>
      <c r="F18" s="21" t="s">
        <v>52</v>
      </c>
      <c r="G18" s="21" t="s">
        <v>37</v>
      </c>
      <c r="H18" s="21" t="s">
        <v>38</v>
      </c>
      <c r="I18" s="21" t="s">
        <v>39</v>
      </c>
      <c r="J18" s="30">
        <v>0</v>
      </c>
      <c r="K18" s="18">
        <v>2021</v>
      </c>
      <c r="L18" s="22">
        <v>25</v>
      </c>
      <c r="M18" s="22">
        <v>25</v>
      </c>
      <c r="N18" s="22">
        <v>0</v>
      </c>
      <c r="O18" s="22">
        <v>50</v>
      </c>
      <c r="P18" s="23">
        <f t="shared" si="1"/>
        <v>100</v>
      </c>
      <c r="Q18" s="22">
        <v>0</v>
      </c>
      <c r="R18" s="22">
        <v>50</v>
      </c>
      <c r="S18" s="31">
        <v>0</v>
      </c>
      <c r="T18" s="31">
        <v>50</v>
      </c>
      <c r="U18" s="23">
        <f>SUM(Q18:T18)</f>
        <v>100</v>
      </c>
      <c r="V18" s="24">
        <f t="shared" si="3"/>
        <v>25</v>
      </c>
      <c r="W18" s="24">
        <f t="shared" si="4"/>
        <v>-25</v>
      </c>
      <c r="X18" s="24">
        <f t="shared" si="5"/>
        <v>0</v>
      </c>
      <c r="Y18" s="24">
        <f t="shared" si="6"/>
        <v>0</v>
      </c>
      <c r="Z18" s="24">
        <f t="shared" si="7"/>
        <v>0</v>
      </c>
      <c r="AA18" s="25" t="s">
        <v>85</v>
      </c>
      <c r="AC18" s="4" t="s">
        <v>84</v>
      </c>
    </row>
    <row r="19" spans="1:29" s="16" customFormat="1" ht="112.5" x14ac:dyDescent="0.2">
      <c r="A19" s="25" t="s">
        <v>78</v>
      </c>
      <c r="B19" s="25" t="s">
        <v>62</v>
      </c>
      <c r="C19" s="27" t="s">
        <v>74</v>
      </c>
      <c r="D19" s="25" t="s">
        <v>70</v>
      </c>
      <c r="E19" s="25" t="s">
        <v>35</v>
      </c>
      <c r="F19" s="25" t="s">
        <v>36</v>
      </c>
      <c r="G19" s="25" t="s">
        <v>37</v>
      </c>
      <c r="H19" s="25" t="s">
        <v>55</v>
      </c>
      <c r="I19" s="25" t="s">
        <v>39</v>
      </c>
      <c r="J19" s="29">
        <v>0</v>
      </c>
      <c r="K19" s="28">
        <v>2021</v>
      </c>
      <c r="L19" s="22">
        <v>35.71</v>
      </c>
      <c r="M19" s="22">
        <v>21.43</v>
      </c>
      <c r="N19" s="22">
        <v>21.43</v>
      </c>
      <c r="O19" s="22">
        <v>21.43</v>
      </c>
      <c r="P19" s="23">
        <f t="shared" si="1"/>
        <v>100</v>
      </c>
      <c r="Q19" s="22">
        <v>35.71</v>
      </c>
      <c r="R19" s="22">
        <v>28.57</v>
      </c>
      <c r="S19" s="31">
        <v>29</v>
      </c>
      <c r="T19" s="31">
        <v>7</v>
      </c>
      <c r="U19" s="23">
        <f>SUM(Q19:T19)</f>
        <v>100.28</v>
      </c>
      <c r="V19" s="24">
        <f t="shared" si="3"/>
        <v>0</v>
      </c>
      <c r="W19" s="24">
        <f t="shared" si="4"/>
        <v>-7.1400000000000006</v>
      </c>
      <c r="X19" s="24">
        <f t="shared" si="5"/>
        <v>-7.57</v>
      </c>
      <c r="Y19" s="24">
        <f t="shared" si="6"/>
        <v>14.43</v>
      </c>
      <c r="Z19" s="24">
        <f t="shared" si="7"/>
        <v>-0.28000000000000114</v>
      </c>
      <c r="AA19" s="25" t="s">
        <v>79</v>
      </c>
      <c r="AC19" s="34" t="s">
        <v>82</v>
      </c>
    </row>
    <row r="22" spans="1:29" ht="15" customHeight="1" x14ac:dyDescent="0.2">
      <c r="A22" s="63" t="s">
        <v>28</v>
      </c>
      <c r="B22" s="63"/>
      <c r="C22" s="63"/>
      <c r="D22" s="10"/>
      <c r="E22" s="63" t="s">
        <v>28</v>
      </c>
      <c r="F22" s="63"/>
      <c r="G22" s="63"/>
      <c r="H22" s="63"/>
      <c r="J22" s="63" t="s">
        <v>28</v>
      </c>
      <c r="K22" s="63"/>
      <c r="L22" s="63"/>
      <c r="M22" s="63"/>
      <c r="N22" s="63"/>
      <c r="O22" s="63"/>
      <c r="Q22" s="63" t="s">
        <v>28</v>
      </c>
      <c r="R22" s="63"/>
      <c r="S22" s="63"/>
      <c r="T22" s="63"/>
      <c r="U22" s="63"/>
      <c r="W22" s="63" t="s">
        <v>27</v>
      </c>
      <c r="X22" s="63"/>
      <c r="Y22" s="63"/>
      <c r="Z22" s="63"/>
      <c r="AA22" s="63"/>
      <c r="AB22" s="10"/>
    </row>
    <row r="23" spans="1:29" x14ac:dyDescent="0.2">
      <c r="B23" s="64"/>
      <c r="C23" s="64"/>
      <c r="D23" s="64"/>
      <c r="F23" s="64"/>
      <c r="G23" s="64"/>
      <c r="H23" s="64"/>
      <c r="Q23" s="13"/>
      <c r="R23" s="13"/>
      <c r="S23" s="13"/>
      <c r="T23" s="13"/>
      <c r="U23" s="13"/>
      <c r="W23" s="9"/>
      <c r="X23" s="9"/>
      <c r="Y23" s="9"/>
      <c r="Z23" s="9"/>
      <c r="AA23" s="9"/>
      <c r="AB23" s="9"/>
    </row>
    <row r="24" spans="1:29" ht="15" customHeight="1" x14ac:dyDescent="0.2">
      <c r="B24" s="65"/>
      <c r="C24" s="65"/>
      <c r="D24" s="65"/>
      <c r="F24" s="65"/>
      <c r="G24" s="65"/>
      <c r="H24" s="65"/>
      <c r="Q24" s="13"/>
      <c r="R24" s="13"/>
      <c r="S24" s="13"/>
      <c r="T24" s="13"/>
      <c r="U24" s="13"/>
      <c r="W24" s="8"/>
      <c r="X24" s="9"/>
      <c r="Y24" s="9"/>
      <c r="Z24" s="9"/>
      <c r="AA24" s="9"/>
      <c r="AB24" s="9"/>
    </row>
    <row r="25" spans="1:29" x14ac:dyDescent="0.2">
      <c r="B25" s="66"/>
      <c r="C25" s="66"/>
      <c r="D25" s="66"/>
      <c r="F25" s="66"/>
      <c r="G25" s="66"/>
      <c r="H25" s="66"/>
      <c r="Q25" s="13"/>
      <c r="R25" s="13"/>
      <c r="S25" s="13"/>
      <c r="T25" s="13"/>
      <c r="U25" s="13"/>
      <c r="W25" s="7"/>
      <c r="X25" s="7"/>
      <c r="Y25" s="7"/>
      <c r="Z25" s="7"/>
      <c r="AA25" s="7"/>
      <c r="AB25" s="7"/>
    </row>
    <row r="26" spans="1:29" ht="15" customHeight="1" x14ac:dyDescent="0.2">
      <c r="A26" s="38" t="s">
        <v>42</v>
      </c>
      <c r="B26" s="38"/>
      <c r="C26" s="38"/>
      <c r="D26" s="12"/>
      <c r="E26" s="38" t="s">
        <v>49</v>
      </c>
      <c r="F26" s="38"/>
      <c r="G26" s="38"/>
      <c r="H26" s="38"/>
      <c r="J26" s="38" t="s">
        <v>50</v>
      </c>
      <c r="K26" s="38"/>
      <c r="L26" s="38"/>
      <c r="M26" s="38"/>
      <c r="N26" s="38"/>
      <c r="O26" s="38"/>
      <c r="Q26" s="38" t="s">
        <v>44</v>
      </c>
      <c r="R26" s="38"/>
      <c r="S26" s="38"/>
      <c r="T26" s="38"/>
      <c r="U26" s="38"/>
      <c r="W26" s="38" t="s">
        <v>65</v>
      </c>
      <c r="X26" s="38"/>
      <c r="Y26" s="38"/>
      <c r="Z26" s="38"/>
      <c r="AA26" s="38"/>
      <c r="AB26" s="11"/>
    </row>
    <row r="27" spans="1:29" ht="30" customHeight="1" x14ac:dyDescent="0.2">
      <c r="A27" s="35" t="s">
        <v>43</v>
      </c>
      <c r="B27" s="35"/>
      <c r="C27" s="35"/>
      <c r="D27" s="14"/>
      <c r="E27" s="35" t="s">
        <v>45</v>
      </c>
      <c r="F27" s="35"/>
      <c r="G27" s="35"/>
      <c r="H27" s="35"/>
      <c r="I27" s="13"/>
      <c r="J27" s="36" t="s">
        <v>46</v>
      </c>
      <c r="K27" s="36"/>
      <c r="L27" s="36"/>
      <c r="M27" s="36"/>
      <c r="N27" s="36"/>
      <c r="O27" s="36"/>
      <c r="Q27" s="37" t="s">
        <v>47</v>
      </c>
      <c r="R27" s="37"/>
      <c r="S27" s="37"/>
      <c r="T27" s="37"/>
      <c r="U27" s="37"/>
      <c r="V27" s="15"/>
      <c r="W27" s="35" t="s">
        <v>48</v>
      </c>
      <c r="X27" s="35"/>
      <c r="Y27" s="35"/>
      <c r="Z27" s="35"/>
      <c r="AA27" s="35"/>
    </row>
    <row r="29" spans="1:29" x14ac:dyDescent="0.2">
      <c r="K29" s="19"/>
      <c r="L29" s="20"/>
      <c r="M29" s="20"/>
      <c r="N29" s="20"/>
      <c r="O29" s="20"/>
      <c r="P29" s="19"/>
      <c r="Q29" s="20"/>
      <c r="R29" s="20"/>
      <c r="S29" s="19"/>
    </row>
    <row r="30" spans="1:29" x14ac:dyDescent="0.2">
      <c r="K30" s="19"/>
      <c r="L30" s="19"/>
      <c r="M30" s="19"/>
      <c r="N30" s="19"/>
      <c r="O30" s="19"/>
      <c r="P30" s="19"/>
      <c r="Q30" s="19"/>
      <c r="R30" s="19"/>
      <c r="S30" s="19"/>
    </row>
    <row r="31" spans="1:29" x14ac:dyDescent="0.2">
      <c r="K31" s="19"/>
      <c r="L31" s="19"/>
      <c r="M31" s="19"/>
      <c r="N31" s="19"/>
      <c r="O31" s="19"/>
      <c r="P31" s="19"/>
      <c r="Q31" s="19"/>
      <c r="R31" s="19"/>
      <c r="S31" s="19"/>
    </row>
  </sheetData>
  <mergeCells count="63">
    <mergeCell ref="Q22:U22"/>
    <mergeCell ref="W22:AA22"/>
    <mergeCell ref="B23:D23"/>
    <mergeCell ref="B24:D24"/>
    <mergeCell ref="B25:D25"/>
    <mergeCell ref="A22:C22"/>
    <mergeCell ref="E22:H22"/>
    <mergeCell ref="J22:O22"/>
    <mergeCell ref="F23:H23"/>
    <mergeCell ref="F24:H24"/>
    <mergeCell ref="F25:H25"/>
    <mergeCell ref="M12:M13"/>
    <mergeCell ref="G12:G13"/>
    <mergeCell ref="H12:H13"/>
    <mergeCell ref="I12:I13"/>
    <mergeCell ref="J12:K12"/>
    <mergeCell ref="L12:L13"/>
    <mergeCell ref="Z12:Z13"/>
    <mergeCell ref="O12:O13"/>
    <mergeCell ref="P12:P13"/>
    <mergeCell ref="Q12:Q13"/>
    <mergeCell ref="R12:R13"/>
    <mergeCell ref="S12:S13"/>
    <mergeCell ref="T12:T13"/>
    <mergeCell ref="U12:U13"/>
    <mergeCell ref="V12:V13"/>
    <mergeCell ref="W12:W13"/>
    <mergeCell ref="X12:X13"/>
    <mergeCell ref="Y12:Y13"/>
    <mergeCell ref="A9:B9"/>
    <mergeCell ref="C9:I9"/>
    <mergeCell ref="L9:M9"/>
    <mergeCell ref="N9:AA9"/>
    <mergeCell ref="A11:K11"/>
    <mergeCell ref="L11:P11"/>
    <mergeCell ref="Q11:U11"/>
    <mergeCell ref="V11:Z11"/>
    <mergeCell ref="AA11:AA13"/>
    <mergeCell ref="A12:A13"/>
    <mergeCell ref="N12:N13"/>
    <mergeCell ref="B12:B13"/>
    <mergeCell ref="C12:C13"/>
    <mergeCell ref="D12:D13"/>
    <mergeCell ref="E12:E13"/>
    <mergeCell ref="F12:F13"/>
    <mergeCell ref="A5:AA5"/>
    <mergeCell ref="A7:B7"/>
    <mergeCell ref="C7:I7"/>
    <mergeCell ref="L7:AA7"/>
    <mergeCell ref="A8:B8"/>
    <mergeCell ref="C8:I8"/>
    <mergeCell ref="L8:M8"/>
    <mergeCell ref="N8:AA8"/>
    <mergeCell ref="A26:C26"/>
    <mergeCell ref="E26:H26"/>
    <mergeCell ref="J26:O26"/>
    <mergeCell ref="Q26:U26"/>
    <mergeCell ref="W26:AA26"/>
    <mergeCell ref="A27:C27"/>
    <mergeCell ref="E27:H27"/>
    <mergeCell ref="J27:O27"/>
    <mergeCell ref="Q27:U27"/>
    <mergeCell ref="W27:AA27"/>
  </mergeCells>
  <pageMargins left="0.70866141732283472" right="0.70866141732283472" top="0.74803149606299213" bottom="0.74803149606299213" header="0.31496062992125984" footer="0.31496062992125984"/>
  <pageSetup paperSize="5" scale="60" fitToHeight="0" orientation="landscape" r:id="rId1"/>
  <headerFooter>
    <oddFooter>&amp;C&amp;"Tahoma,Normal"&amp;8&amp;P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118. Saneamiento Financiera</vt:lpstr>
      <vt:lpstr>'118. Saneamiento Financiera'!Títulos_a_imprimir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Elda_Luz</dc:creator>
  <cp:lastModifiedBy>Usuario</cp:lastModifiedBy>
  <cp:lastPrinted>2022-10-05T18:47:36Z</cp:lastPrinted>
  <dcterms:created xsi:type="dcterms:W3CDTF">2022-03-16T15:19:28Z</dcterms:created>
  <dcterms:modified xsi:type="dcterms:W3CDTF">2023-01-09T19:50:07Z</dcterms:modified>
</cp:coreProperties>
</file>