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0730" windowHeight="11760"/>
  </bookViews>
  <sheets>
    <sheet name="Informe Trimestral" sheetId="1" r:id="rId1"/>
    <sheet name="Catálogos" sheetId="2" state="hidden" r:id="rId2"/>
  </sheets>
  <definedNames>
    <definedName name="_xlnm.Print_Titles" localSheetId="0">'Informe Trimestral'!$1:$11</definedName>
  </definedNames>
  <calcPr calcId="19102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W14" i="1"/>
  <c r="X14"/>
  <c r="Y14"/>
  <c r="Z14"/>
  <c r="W15"/>
  <c r="X15"/>
  <c r="Y15"/>
  <c r="Z15"/>
  <c r="W16"/>
  <c r="X16"/>
  <c r="Y16"/>
  <c r="Z16"/>
  <c r="W17"/>
  <c r="X17"/>
  <c r="Y17"/>
  <c r="Z17"/>
  <c r="W18"/>
  <c r="X18"/>
  <c r="Y18"/>
  <c r="Z18"/>
  <c r="W19"/>
  <c r="X19"/>
  <c r="Y19"/>
  <c r="Z19"/>
  <c r="W20"/>
  <c r="X20"/>
  <c r="Y20"/>
  <c r="Z20"/>
  <c r="W21"/>
  <c r="X21"/>
  <c r="Y21"/>
  <c r="Z21"/>
  <c r="W22"/>
  <c r="X22"/>
  <c r="Y22"/>
  <c r="Z22"/>
  <c r="W23"/>
  <c r="X23"/>
  <c r="Y23"/>
  <c r="Z23"/>
  <c r="W24"/>
  <c r="X24"/>
  <c r="Y24"/>
  <c r="Z24"/>
  <c r="W25"/>
  <c r="X25"/>
  <c r="Y25"/>
  <c r="Z25"/>
  <c r="W26"/>
  <c r="X26"/>
  <c r="Y26"/>
  <c r="Z26"/>
  <c r="X13"/>
  <c r="Y13"/>
  <c r="Z13"/>
  <c r="W13"/>
  <c r="Z12"/>
  <c r="X12"/>
  <c r="Y12"/>
  <c r="W12"/>
  <c r="V14"/>
  <c r="V15"/>
  <c r="V16"/>
  <c r="V17"/>
  <c r="V18"/>
  <c r="V19"/>
  <c r="V20"/>
  <c r="V21"/>
  <c r="V22"/>
  <c r="V23"/>
  <c r="V24"/>
  <c r="V25"/>
  <c r="V26"/>
  <c r="V13"/>
  <c r="V12"/>
  <c r="Q14"/>
  <c r="Q15"/>
  <c r="Q16"/>
  <c r="Q17"/>
  <c r="Q18"/>
  <c r="Q19"/>
  <c r="Q20"/>
  <c r="Q21"/>
  <c r="Q22"/>
  <c r="Q23"/>
  <c r="Q24"/>
  <c r="Q25"/>
  <c r="Q26"/>
  <c r="Q13"/>
  <c r="Q12"/>
  <c r="AA13" l="1"/>
  <c r="AA23"/>
  <c r="AA26"/>
  <c r="AA24"/>
  <c r="AA22"/>
  <c r="AA20"/>
  <c r="AA18"/>
  <c r="AA16"/>
  <c r="AA14"/>
  <c r="AA25"/>
  <c r="AA21"/>
  <c r="AA19"/>
  <c r="AA17"/>
  <c r="AA15"/>
  <c r="AA12"/>
</calcChain>
</file>

<file path=xl/sharedStrings.xml><?xml version="1.0" encoding="utf-8"?>
<sst xmlns="http://schemas.openxmlformats.org/spreadsheetml/2006/main" count="255" uniqueCount="173">
  <si>
    <t>Informe Trimestral 2023</t>
  </si>
  <si>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</si>
  <si>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</si>
  <si>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</si>
  <si>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</si>
  <si>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</si>
  <si>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</si>
  <si>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</si>
  <si>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</si>
  <si>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</si>
  <si>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</si>
  <si>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</si>
  <si>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</si>
  <si>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</si>
  <si>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</si>
  <si>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</si>
  <si>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</si>
  <si>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</si>
  <si>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</si>
  <si>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</si>
  <si>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</si>
  <si>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</si>
  <si>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</si>
  <si>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</si>
  <si>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</si>
  <si>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</si>
  <si>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</si>
  <si>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</si>
  <si>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</si>
  <si>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</si>
  <si>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</si>
  <si>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</si>
  <si>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</si>
  <si>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</si>
  <si>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</si>
  <si>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</si>
  <si>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</si>
  <si>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</si>
  <si>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</si>
  <si>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</si>
  <si>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</si>
  <si>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</si>
  <si>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</si>
  <si>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</si>
  <si>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</si>
  <si>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</si>
  <si>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</si>
  <si>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</si>
  <si>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 xml:space="preserve">408 - Coordinación de Atención de Asuntos Metropolitanos </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</si>
  <si>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</si>
  <si>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</si>
  <si>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</si>
  <si>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</si>
  <si>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</si>
  <si>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</si>
  <si>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</si>
  <si>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</si>
  <si>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</si>
  <si>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</si>
  <si>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01 - Por una economía próspera</t>
  </si>
  <si>
    <t>02 - Municipio turístico</t>
  </si>
  <si>
    <t>03 - Mercados públicos sostenibles</t>
  </si>
  <si>
    <t xml:space="preserve">04 - Gobierno participativo </t>
  </si>
  <si>
    <t>05 - Derechos humanos efectivos</t>
  </si>
  <si>
    <t>06 - Planeación municipal y zona metropolitana</t>
  </si>
  <si>
    <t>07 - Gobierno honrado</t>
  </si>
  <si>
    <t>08 - Gobierno innovador y tecnológico</t>
  </si>
  <si>
    <t>09 - Finanzas públicas sanas</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</si>
  <si>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</si>
  <si>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</si>
  <si>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</si>
  <si>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</si>
  <si>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</si>
  <si>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</si>
  <si>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</si>
  <si>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</si>
  <si>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</si>
  <si>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</si>
  <si>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</si>
  <si>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</si>
  <si>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22 - Vigilancia, seguimiento y control de obra pública</t>
  </si>
  <si>
    <t>23 - Infraestructura urbana</t>
  </si>
  <si>
    <t>24 - Infraestructura para la educación básica</t>
  </si>
  <si>
    <t>25 - Infraestructura para saneamiento básico</t>
  </si>
  <si>
    <t>26 - Agua potable para todas y todos</t>
  </si>
  <si>
    <t>27 - Infraestructura y servicio de alumbrado público</t>
  </si>
  <si>
    <t>28 - Infraestructura de desarrollo comunitario</t>
  </si>
  <si>
    <t>29 - Respeto e impulso a pueblos indígenas</t>
  </si>
  <si>
    <t>30 - Sistema de jubilación y pensión eficiente</t>
  </si>
  <si>
    <t>31 - Gobierno transparente</t>
  </si>
  <si>
    <t>*</t>
  </si>
  <si>
    <t>1er. Trimestre 2023</t>
  </si>
  <si>
    <t>2do. Trimestre 2023</t>
  </si>
  <si>
    <t>3er. Trimestre 2023</t>
  </si>
  <si>
    <t>4to. Trimestre 2023</t>
  </si>
  <si>
    <t>Acumulado
*</t>
  </si>
  <si>
    <t>Variación *</t>
  </si>
  <si>
    <t>2. Gobernabilidad Democrática</t>
  </si>
  <si>
    <t>2.1 Construir mecanismos institucionales de organización y participación ciudadana que fomente la gobernabilidad en el municipio de Oaxaca de Juárez.
2.3 Garantizar una cultura de respeto a los derechos humanos de la ciudadanía que permita una convivencia armo niosa.</t>
  </si>
  <si>
    <t>Porcentaje de recomendaciones en materia de respeto a los derechos humanos atendidas</t>
  </si>
  <si>
    <t>Fin</t>
  </si>
  <si>
    <t>Porcentaje</t>
  </si>
  <si>
    <t>De gestión</t>
  </si>
  <si>
    <t>Eficacia</t>
  </si>
  <si>
    <t>Trimestal</t>
  </si>
  <si>
    <t>Ascendente</t>
  </si>
  <si>
    <t>Propósito</t>
  </si>
  <si>
    <t>Encuesta ciudadana sobre la percepción de los derechos humano</t>
  </si>
  <si>
    <t>Componente 1</t>
  </si>
  <si>
    <t>Porcentaje de acciones de promoción para garantizar el respeto a los derechos humanos  realizadas</t>
  </si>
  <si>
    <t>Trimestral</t>
  </si>
  <si>
    <t>Actividad 1.1</t>
  </si>
  <si>
    <t>Porcentaje de las y los funcionarios públicos municipales capacitados</t>
  </si>
  <si>
    <t>Mensual</t>
  </si>
  <si>
    <t>Actividad 1.2</t>
  </si>
  <si>
    <t>Actividad 1.3</t>
  </si>
  <si>
    <t>Porcentaje de acciones de colaboración en la difusión de los mecanismos de protección y denuncia ciudadana ante violaciones a los derechos humanos realizadas</t>
  </si>
  <si>
    <t>Mide el número de acciones de colaboración realizadas para la difusión  y denuncia ante violaciones de derechos humanos</t>
  </si>
  <si>
    <t>(Número de acciones de colaboración realizadas/Número de acciones de colaboración programadas)*100</t>
  </si>
  <si>
    <t>Porcentaje de acciones de colaboración en la difusión de los derechos humanos en instituciones educativas realizadas</t>
  </si>
  <si>
    <t>Mide el número de acciones de colaboración realizadas entre la autoridad municipal y las instituciones educativas para la difusión de los derechos humanos</t>
  </si>
  <si>
    <t>Actividad 1.7</t>
  </si>
  <si>
    <t>Porcentaje de acciones para la elaboración de Propuesta de proyecto que contribuyan a la consolidación de una cultura de respeto a los derechos humanos realizadas</t>
  </si>
  <si>
    <t>Actividad 1.8</t>
  </si>
  <si>
    <t>Porcentaje de acciones de difusión de derechos humanos de la comunidad LGBTTTIQ+ realizadas</t>
  </si>
  <si>
    <t>Componente 2</t>
  </si>
  <si>
    <t>Porcentaje de instrumentos municipales actualizados</t>
  </si>
  <si>
    <t>Actividad 2.1</t>
  </si>
  <si>
    <t>Porcentaje de acciones de colaboración en la actualización a la normatividad con perspectiva de género realizadas</t>
  </si>
  <si>
    <t>Componente 3</t>
  </si>
  <si>
    <t>Porcentaje de demandas emplazadas y notificadas atendidas</t>
  </si>
  <si>
    <t>Actividad 3.1</t>
  </si>
  <si>
    <t>Actividad 3.2</t>
  </si>
  <si>
    <t>Actividad 3.3</t>
  </si>
  <si>
    <t>Actividad 3.4</t>
  </si>
  <si>
    <t>Porcentaje de actividades para la atención de quejas y denuncias realizadas</t>
  </si>
  <si>
    <t>Mide el número de acciones realizadas para dar atención y seguimiento a las quejas y denuncias presentadas contra el municipio en el ámbito de los derechos humanos</t>
  </si>
  <si>
    <t>Porcentaje de funcionarios y funcionarias municipales capacitados</t>
  </si>
  <si>
    <t>Porcentaje de acciones de implementación de estrategias de litigio eficaces realizadas</t>
  </si>
  <si>
    <t>Porcentaje de actividades para la adopción de mejores prácticas cumplimiento a las resoluciones realizadas</t>
  </si>
  <si>
    <t>Mario Abraham Aragón Morales
Jefe del Departamento de Procedimientos Legales y Proyectos Normativos</t>
  </si>
  <si>
    <t>Dagoberto Carreño Gopar
Consejero Jurídico.</t>
  </si>
  <si>
    <t>Mide el número de acciones realizadas para la atención de las recomendaciones emitidas por Comisión Nacional de Derechos Humanos, Defensoría de los Derechos Humanos del Pueblo de Oaxaca, dirigidas al Municipio de Oaxaca de Juárez</t>
  </si>
  <si>
    <t>(Número de acciones para la atención de las recomendaciones emitidas realizadas / Número de acciones para la atención de las recomendaciones emitidas recibidas)*100</t>
  </si>
  <si>
    <t>(Número de encuestas realizadas / Número total de participantes en pláticas, conversatorios, talleres, cursos y capacitaciones)*100</t>
  </si>
  <si>
    <t>Mide el número de encuestas realizadas a los ciudadanos que participan en pláticas, conversatorios, talleres, cursos y capacitaciones que otorga personal de la Unidad de Derechos Humanos</t>
  </si>
  <si>
    <t>Estratégico</t>
  </si>
  <si>
    <t>Mide el número de pláticas, conversatorios, talleres, cursos y capacitaciones de promoción realizadas para garantizar el respeto a los derechos humanos</t>
  </si>
  <si>
    <t>(Número de pláticas, conversatorios, talleres, cursos y capacitaciones de promoción realizadas / Número de pláticas, conversatorios, talleres, cursos y capacitaciones de promoción programadas)*100.</t>
  </si>
  <si>
    <t>Mide el número de funcionarios públicos capacitados en materia de derechos humanos a solicitud de las áreas administrativas del municipio</t>
  </si>
  <si>
    <t>Mide el número de acciones que contribuyan a la consolidación de una cultura de respeto a los derechos humanos a través de la elaboración de instrumentos jurídicos propuestos por la Unidad de Derechos Humanos.</t>
  </si>
  <si>
    <t>(Número de instrumentos jurídicos propuestos / Número de quejas recibidas)*100</t>
  </si>
  <si>
    <t>Mide el número de actividades realizadas para llevar a cabo la difusión de los derechos humanos entre los miembros de la comunidad LGBTTTIQ+</t>
  </si>
  <si>
    <t>(Número de actividades de difusión de los derechos humanos entre los miembros de la comunidad LGBTTTIQ+ realizadas / Número de actividades de difusión de los derechos humanos entre los miembros de la comunidad LGBTTTIQ+ programadas)*100</t>
  </si>
  <si>
    <t>Mide el número de propuestas de instrumentos jurídicos actualizados respecto a los derechos humanos a solicitud de las áreas administrativas del municipio</t>
  </si>
  <si>
    <t>(Número de propuestas de instrumentos jurídicos realizadas / Número de propuestas de instrumentos jurídicos recibidos)*100</t>
  </si>
  <si>
    <t>Mide el número de revisiones realizadas a las propuestas de instrumentos normativos en materia de perspectiva de género que sean recibidos en la Consejería Jurídica</t>
  </si>
  <si>
    <t>(Número de revisiones realizadas a los instrumentos recibidos / Número total de instrumentos recibidos)*100</t>
  </si>
  <si>
    <t>Informes de los meses de enero, febrero y marzo de 2023 presentados por la Unidad de Derechos Humanos</t>
  </si>
  <si>
    <t>(Número de acciones de atención y seguimiento realizadas / Número de quejas y denuncias recibidas)*100</t>
  </si>
  <si>
    <t>Mide el número de funcionarios públicos adscritos a la Consejería Jurídica capacitados en materia de derechos humanos</t>
  </si>
  <si>
    <t>(Número de funcionarios públicos adscritos a la Consejería Jurídica capacitados / Número total de áreas administrativas de la Consejería Jurídica) *100</t>
  </si>
  <si>
    <t>Informe de capacitaciones recibidas por el personal adscrito a la Consejería Jurídica</t>
  </si>
  <si>
    <t>Mide el número de gestiones que se realizan para cumplir en tiempo y forma con las resoluciones emitidas por órganos jurisdiccionales en el marco de las atribuciones de la Consejería Jurídica</t>
  </si>
  <si>
    <t>(Número de gestiones para cumplir en tiempo y forma con las resoluciones realizadas / Número de resoluciones recibidas)*100</t>
  </si>
  <si>
    <t>Mide el número de acciones y/o estrategias de litigio que permitan eficientar recursos en tiempo y forma para la presentación de resoluciones  y/o acuerdos notificadas al Municipio de Oaxaca de Juárez</t>
  </si>
  <si>
    <t>(Número de acciones y/o estrategias realizadas / Número de resoluciones y/o acuerdos notificados)*100</t>
  </si>
  <si>
    <t>Mide el número de notificaciones emitidas por diversas autoridades jurisdiccionales y atendidas en tiempo y forma por la Consejería Jurídica</t>
  </si>
  <si>
    <t>(Número de notificaciones atendidas / Número de notificaciones recibidas)*100</t>
  </si>
  <si>
    <t>(Número de funcionarios públicos capacitados/ número de funcionarios públicos estimados)*100</t>
  </si>
  <si>
    <t>Informes de los meses de enero, febrero y marzo de 2023 presentados por la Junta de Arbitraje Municipal, Departamento de lo Contencioso Administrativo, y Departamento de Amparos</t>
  </si>
  <si>
    <t>Informes de los meses de enero, febrero y marzo de 2023 presentados por el Departamento de Procedimientos Legales y Proyectos Normativos</t>
  </si>
  <si>
    <t>Informe de notificaciones atendidas</t>
  </si>
</sst>
</file>

<file path=xl/styles.xml><?xml version="1.0" encoding="utf-8"?>
<styleSheet xmlns="http://schemas.openxmlformats.org/spreadsheetml/2006/main">
  <fonts count="1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8"/>
      <name val="Calibri"/>
      <family val="2"/>
      <scheme val="minor"/>
    </font>
  </fonts>
  <fills count="16">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69">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0" borderId="0" xfId="0" applyFont="1" applyAlignment="1">
      <alignment horizont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center"/>
    </xf>
    <xf numFmtId="0" fontId="4" fillId="0" borderId="0" xfId="0" applyFont="1"/>
    <xf numFmtId="0" fontId="9" fillId="0" borderId="0" xfId="0" applyFont="1"/>
    <xf numFmtId="0" fontId="9" fillId="0" borderId="0" xfId="0" quotePrefix="1" applyFont="1"/>
    <xf numFmtId="0" fontId="5" fillId="2" borderId="0" xfId="0" quotePrefix="1" applyFont="1" applyFill="1"/>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quotePrefix="1" applyFont="1" applyFill="1" applyBorder="1" applyAlignment="1">
      <alignment horizontal="center" vertical="center" wrapText="1"/>
    </xf>
    <xf numFmtId="9" fontId="4" fillId="4" borderId="1" xfId="0" applyNumberFormat="1" applyFont="1" applyFill="1" applyBorder="1" applyAlignment="1">
      <alignment horizontal="center" vertical="center"/>
    </xf>
    <xf numFmtId="3" fontId="4" fillId="4" borderId="1" xfId="0" applyNumberFormat="1" applyFont="1" applyFill="1" applyBorder="1" applyAlignment="1">
      <alignment horizontal="center" vertical="center"/>
    </xf>
    <xf numFmtId="3" fontId="4" fillId="14"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14" borderId="1" xfId="0" applyNumberFormat="1" applyFont="1" applyFill="1" applyBorder="1" applyAlignment="1">
      <alignment horizontal="center" vertical="center"/>
    </xf>
    <xf numFmtId="1" fontId="4" fillId="15" borderId="1" xfId="0" applyNumberFormat="1" applyFont="1" applyFill="1" applyBorder="1" applyAlignment="1">
      <alignment horizontal="center" vertical="center"/>
    </xf>
    <xf numFmtId="3" fontId="4" fillId="4" borderId="1" xfId="0" quotePrefix="1" applyNumberFormat="1" applyFont="1" applyFill="1" applyBorder="1" applyAlignment="1">
      <alignment horizontal="center" vertical="center"/>
    </xf>
    <xf numFmtId="1" fontId="4" fillId="4" borderId="1" xfId="0" quotePrefix="1" applyNumberFormat="1" applyFont="1" applyFill="1" applyBorder="1" applyAlignment="1">
      <alignment horizontal="center" vertical="center"/>
    </xf>
    <xf numFmtId="0" fontId="4" fillId="0" borderId="1" xfId="0" quotePrefix="1" applyFont="1" applyFill="1" applyBorder="1" applyAlignment="1">
      <alignment horizontal="center" vertical="center" wrapText="1"/>
    </xf>
    <xf numFmtId="1"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 fillId="2" borderId="0" xfId="0" applyFont="1" applyFill="1" applyAlignment="1">
      <alignment horizontal="center" vertical="center"/>
    </xf>
    <xf numFmtId="0" fontId="3" fillId="3" borderId="8" xfId="0" applyFont="1" applyFill="1" applyBorder="1" applyAlignment="1">
      <alignment horizontal="left" vertical="center" indent="1"/>
    </xf>
    <xf numFmtId="0" fontId="4" fillId="4" borderId="1" xfId="0" quotePrefix="1" applyFont="1" applyFill="1" applyBorder="1" applyAlignment="1">
      <alignment horizontal="center" vertical="center"/>
    </xf>
    <xf numFmtId="0" fontId="4"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9" xfId="0" applyFont="1" applyFill="1" applyBorder="1" applyAlignment="1">
      <alignment horizontal="left" vertical="center" indent="1"/>
    </xf>
    <xf numFmtId="0" fontId="0" fillId="2" borderId="9" xfId="0" applyFill="1" applyBorder="1" applyAlignment="1">
      <alignment horizontal="left" vertical="center" indent="1"/>
    </xf>
    <xf numFmtId="0" fontId="6" fillId="5" borderId="1" xfId="0" applyFont="1" applyFill="1" applyBorder="1" applyAlignment="1">
      <alignment horizontal="left" vertical="center" indent="1"/>
    </xf>
    <xf numFmtId="0" fontId="4" fillId="4" borderId="1" xfId="0" quotePrefix="1" applyFont="1" applyFill="1" applyBorder="1" applyAlignment="1">
      <alignment horizontal="center"/>
    </xf>
    <xf numFmtId="0" fontId="4" fillId="4" borderId="1" xfId="0" applyFont="1" applyFill="1" applyBorder="1" applyAlignment="1">
      <alignment horizontal="center"/>
    </xf>
    <xf numFmtId="0" fontId="3" fillId="3" borderId="10" xfId="0" applyFont="1" applyFill="1" applyBorder="1" applyAlignment="1">
      <alignment horizontal="left" vertical="center" indent="1"/>
    </xf>
    <xf numFmtId="0" fontId="0" fillId="2" borderId="10" xfId="0" applyFill="1" applyBorder="1" applyAlignment="1">
      <alignment horizontal="left" vertical="center" indent="1"/>
    </xf>
    <xf numFmtId="0" fontId="4" fillId="4" borderId="1" xfId="0" quotePrefix="1" applyFont="1" applyFill="1" applyBorder="1" applyAlignment="1">
      <alignment horizontal="left" vertical="center" wrapText="1"/>
    </xf>
    <xf numFmtId="0" fontId="4" fillId="4" borderId="1" xfId="0" applyFont="1" applyFill="1" applyBorder="1" applyAlignment="1">
      <alignment horizontal="left" vertic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4" fillId="0" borderId="6" xfId="0" applyFont="1" applyBorder="1" applyAlignment="1">
      <alignment horizontal="center"/>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6" fillId="0" borderId="0" xfId="0" applyFont="1" applyAlignment="1">
      <alignment horizontal="center"/>
    </xf>
    <xf numFmtId="0" fontId="4" fillId="0" borderId="0" xfId="0" applyFont="1" applyAlignment="1">
      <alignment horizontal="center"/>
    </xf>
    <xf numFmtId="0" fontId="4" fillId="0" borderId="0" xfId="0" quotePrefix="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3" name="Imagen 2">
          <a:extLst>
            <a:ext uri="{FF2B5EF4-FFF2-40B4-BE49-F238E27FC236}">
              <a16:creationId xmlns:a16="http://schemas.microsoft.com/office/drawing/2014/main" xmlns=""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B37"/>
  <sheetViews>
    <sheetView tabSelected="1" topLeftCell="A23" zoomScale="85" zoomScaleNormal="85" workbookViewId="0">
      <selection activeCell="E12" sqref="E12"/>
    </sheetView>
  </sheetViews>
  <sheetFormatPr baseColWidth="10" defaultRowHeight="12.75"/>
  <cols>
    <col min="1" max="1" width="0.85546875" style="1" customWidth="1"/>
    <col min="2" max="2" width="14.28515625" style="1" customWidth="1"/>
    <col min="3" max="5" width="20.7109375" style="1" customWidth="1"/>
    <col min="6" max="6" width="11.5703125" style="1" customWidth="1"/>
    <col min="7" max="7" width="12" style="1" customWidth="1"/>
    <col min="8" max="8" width="10.7109375" style="1" customWidth="1"/>
    <col min="9" max="9" width="12.42578125" style="1" customWidth="1"/>
    <col min="10" max="10" width="12.7109375" style="1" customWidth="1"/>
    <col min="11" max="11" width="6.85546875" style="1" customWidth="1"/>
    <col min="12" max="12" width="7.140625" style="1" customWidth="1"/>
    <col min="13" max="16" width="5.7109375" style="1" customWidth="1"/>
    <col min="17" max="17" width="11.140625" style="1" bestFit="1" customWidth="1"/>
    <col min="18" max="21" width="5.7109375" style="1" customWidth="1"/>
    <col min="22" max="22" width="11.140625" style="1" bestFit="1" customWidth="1"/>
    <col min="23" max="26" width="5.7109375" style="1" customWidth="1"/>
    <col min="27" max="27" width="11.140625" style="1" bestFit="1" customWidth="1"/>
    <col min="28" max="28" width="28.7109375" style="1" customWidth="1"/>
    <col min="29" max="29" width="1.140625" style="1" customWidth="1"/>
    <col min="30" max="16384" width="11.42578125" style="1"/>
  </cols>
  <sheetData>
    <row r="1" spans="1:28" ht="15" customHeight="1">
      <c r="A1" s="6"/>
      <c r="B1" s="30" t="s">
        <v>0</v>
      </c>
      <c r="C1" s="30"/>
      <c r="D1" s="30"/>
      <c r="E1" s="30"/>
      <c r="F1" s="30"/>
      <c r="G1" s="30"/>
      <c r="H1" s="30"/>
      <c r="I1" s="30"/>
      <c r="J1" s="30"/>
      <c r="K1" s="30"/>
      <c r="L1" s="30"/>
      <c r="M1" s="30"/>
      <c r="N1" s="30"/>
      <c r="O1" s="30"/>
      <c r="P1" s="30"/>
      <c r="Q1" s="30"/>
      <c r="R1" s="30"/>
      <c r="S1" s="30"/>
      <c r="T1" s="30"/>
      <c r="U1" s="30"/>
      <c r="V1" s="30"/>
      <c r="W1" s="30"/>
      <c r="X1" s="30"/>
      <c r="Y1" s="30"/>
      <c r="Z1" s="30"/>
      <c r="AA1" s="30"/>
      <c r="AB1" s="30"/>
    </row>
    <row r="2" spans="1:28" ht="18" customHeight="1">
      <c r="A2" s="6"/>
      <c r="B2" s="30"/>
      <c r="C2" s="30"/>
      <c r="D2" s="30"/>
      <c r="E2" s="30"/>
      <c r="F2" s="30"/>
      <c r="G2" s="30"/>
      <c r="H2" s="30"/>
      <c r="I2" s="30"/>
      <c r="J2" s="30"/>
      <c r="K2" s="30"/>
      <c r="L2" s="30"/>
      <c r="M2" s="30"/>
      <c r="N2" s="30"/>
      <c r="O2" s="30"/>
      <c r="P2" s="30"/>
      <c r="Q2" s="30"/>
      <c r="R2" s="30"/>
      <c r="S2" s="30"/>
      <c r="T2" s="30"/>
      <c r="U2" s="30"/>
      <c r="V2" s="30"/>
      <c r="W2" s="30"/>
      <c r="X2" s="30"/>
      <c r="Y2" s="30"/>
      <c r="Z2" s="30"/>
      <c r="AA2" s="30"/>
      <c r="AB2" s="30"/>
    </row>
    <row r="3" spans="1:28" ht="12.75" customHeight="1">
      <c r="A3" s="6"/>
      <c r="B3" s="30"/>
      <c r="C3" s="30"/>
      <c r="D3" s="30"/>
      <c r="E3" s="30"/>
      <c r="F3" s="30"/>
      <c r="G3" s="30"/>
      <c r="H3" s="30"/>
      <c r="I3" s="30"/>
      <c r="J3" s="30"/>
      <c r="K3" s="30"/>
      <c r="L3" s="30"/>
      <c r="M3" s="30"/>
      <c r="N3" s="30"/>
      <c r="O3" s="30"/>
      <c r="P3" s="30"/>
      <c r="Q3" s="30"/>
      <c r="R3" s="30"/>
      <c r="S3" s="30"/>
      <c r="T3" s="30"/>
      <c r="U3" s="30"/>
      <c r="V3" s="30"/>
      <c r="W3" s="30"/>
      <c r="X3" s="30"/>
      <c r="Y3" s="30"/>
      <c r="Z3" s="30"/>
      <c r="AA3" s="30"/>
      <c r="AB3" s="30"/>
    </row>
    <row r="4" spans="1:28">
      <c r="A4" s="6"/>
      <c r="B4" s="30"/>
      <c r="C4" s="30"/>
      <c r="D4" s="30"/>
      <c r="E4" s="30"/>
      <c r="F4" s="30"/>
      <c r="G4" s="30"/>
      <c r="H4" s="30"/>
      <c r="I4" s="30"/>
      <c r="J4" s="30"/>
      <c r="K4" s="30"/>
      <c r="L4" s="30"/>
      <c r="M4" s="30"/>
      <c r="N4" s="30"/>
      <c r="O4" s="30"/>
      <c r="P4" s="30"/>
      <c r="Q4" s="30"/>
      <c r="R4" s="30"/>
      <c r="S4" s="30"/>
      <c r="T4" s="30"/>
      <c r="U4" s="30"/>
      <c r="V4" s="30"/>
      <c r="W4" s="30"/>
      <c r="X4" s="30"/>
      <c r="Y4" s="30"/>
      <c r="Z4" s="30"/>
      <c r="AA4" s="30"/>
      <c r="AB4" s="30"/>
    </row>
    <row r="5" spans="1:28" s="2" customFormat="1" ht="18" customHeight="1">
      <c r="A5" s="7"/>
      <c r="B5" s="31" t="s">
        <v>1</v>
      </c>
      <c r="C5" s="31"/>
      <c r="D5" s="32" t="s">
        <v>44</v>
      </c>
      <c r="E5" s="33"/>
      <c r="F5" s="33"/>
      <c r="G5" s="33"/>
      <c r="H5" s="33"/>
      <c r="I5" s="33"/>
      <c r="J5" s="33"/>
      <c r="K5" s="15" t="s">
        <v>90</v>
      </c>
      <c r="L5" s="7"/>
      <c r="M5" s="34" t="s">
        <v>2</v>
      </c>
      <c r="N5" s="34"/>
      <c r="O5" s="34"/>
      <c r="P5" s="34"/>
      <c r="Q5" s="34"/>
      <c r="R5" s="34"/>
      <c r="S5" s="34"/>
      <c r="T5" s="34"/>
      <c r="U5" s="34"/>
      <c r="V5" s="34"/>
      <c r="W5" s="34"/>
      <c r="X5" s="34"/>
      <c r="Y5" s="34"/>
      <c r="Z5" s="34"/>
      <c r="AA5" s="34"/>
      <c r="AB5" s="34"/>
    </row>
    <row r="6" spans="1:28" s="2" customFormat="1" ht="18" customHeight="1">
      <c r="A6" s="7"/>
      <c r="B6" s="35" t="s">
        <v>3</v>
      </c>
      <c r="C6" s="36"/>
      <c r="D6" s="32" t="s">
        <v>63</v>
      </c>
      <c r="E6" s="33"/>
      <c r="F6" s="33"/>
      <c r="G6" s="33"/>
      <c r="H6" s="33"/>
      <c r="I6" s="33"/>
      <c r="J6" s="33"/>
      <c r="K6" s="15" t="s">
        <v>90</v>
      </c>
      <c r="L6" s="7"/>
      <c r="M6" s="37" t="s">
        <v>4</v>
      </c>
      <c r="N6" s="37"/>
      <c r="O6" s="38" t="s">
        <v>97</v>
      </c>
      <c r="P6" s="39"/>
      <c r="Q6" s="39"/>
      <c r="R6" s="39"/>
      <c r="S6" s="39"/>
      <c r="T6" s="39"/>
      <c r="U6" s="39"/>
      <c r="V6" s="39"/>
      <c r="W6" s="39"/>
      <c r="X6" s="39"/>
      <c r="Y6" s="39"/>
      <c r="Z6" s="39"/>
      <c r="AA6" s="39"/>
      <c r="AB6" s="39"/>
    </row>
    <row r="7" spans="1:28" s="2" customFormat="1" ht="48" customHeight="1">
      <c r="A7" s="7"/>
      <c r="B7" s="40" t="s">
        <v>5</v>
      </c>
      <c r="C7" s="41"/>
      <c r="D7" s="32" t="s">
        <v>91</v>
      </c>
      <c r="E7" s="33"/>
      <c r="F7" s="33"/>
      <c r="G7" s="33"/>
      <c r="H7" s="33"/>
      <c r="I7" s="33"/>
      <c r="J7" s="33"/>
      <c r="K7" s="15" t="s">
        <v>90</v>
      </c>
      <c r="L7" s="7"/>
      <c r="M7" s="37" t="s">
        <v>6</v>
      </c>
      <c r="N7" s="37"/>
      <c r="O7" s="42" t="s">
        <v>98</v>
      </c>
      <c r="P7" s="43"/>
      <c r="Q7" s="43"/>
      <c r="R7" s="43"/>
      <c r="S7" s="43"/>
      <c r="T7" s="43"/>
      <c r="U7" s="43"/>
      <c r="V7" s="43"/>
      <c r="W7" s="43"/>
      <c r="X7" s="43"/>
      <c r="Y7" s="43"/>
      <c r="Z7" s="43"/>
      <c r="AA7" s="43"/>
      <c r="AB7" s="43"/>
    </row>
    <row r="8" spans="1:28" s="2" customFormat="1" ht="11.25" customHeight="1">
      <c r="A8" s="7"/>
      <c r="B8" s="7"/>
      <c r="C8" s="7"/>
      <c r="D8" s="7"/>
      <c r="E8" s="7"/>
      <c r="F8" s="7"/>
      <c r="G8" s="7"/>
      <c r="H8" s="7"/>
      <c r="I8" s="7"/>
      <c r="J8" s="7"/>
      <c r="K8" s="7"/>
      <c r="L8" s="7"/>
      <c r="M8" s="7"/>
      <c r="N8" s="7"/>
      <c r="O8" s="7"/>
      <c r="P8" s="7"/>
      <c r="Q8" s="7"/>
      <c r="R8" s="7"/>
      <c r="S8" s="7"/>
      <c r="T8" s="7"/>
      <c r="U8" s="7"/>
      <c r="V8" s="7"/>
      <c r="W8" s="7"/>
      <c r="X8" s="7"/>
      <c r="Y8" s="7"/>
      <c r="Z8" s="7"/>
      <c r="AA8" s="7"/>
      <c r="AB8" s="7"/>
    </row>
    <row r="9" spans="1:28" s="2" customFormat="1" ht="16.5" customHeight="1">
      <c r="A9" s="7"/>
      <c r="B9" s="44" t="s">
        <v>7</v>
      </c>
      <c r="C9" s="44"/>
      <c r="D9" s="44"/>
      <c r="E9" s="44"/>
      <c r="F9" s="44"/>
      <c r="G9" s="44"/>
      <c r="H9" s="44"/>
      <c r="I9" s="44"/>
      <c r="J9" s="44"/>
      <c r="K9" s="44"/>
      <c r="L9" s="44"/>
      <c r="M9" s="45" t="s">
        <v>8</v>
      </c>
      <c r="N9" s="45"/>
      <c r="O9" s="45"/>
      <c r="P9" s="45"/>
      <c r="Q9" s="45"/>
      <c r="R9" s="46" t="s">
        <v>9</v>
      </c>
      <c r="S9" s="46"/>
      <c r="T9" s="46"/>
      <c r="U9" s="46"/>
      <c r="V9" s="46"/>
      <c r="W9" s="47" t="s">
        <v>96</v>
      </c>
      <c r="X9" s="47"/>
      <c r="Y9" s="47"/>
      <c r="Z9" s="47"/>
      <c r="AA9" s="47"/>
      <c r="AB9" s="48" t="s">
        <v>10</v>
      </c>
    </row>
    <row r="10" spans="1:28" s="3" customFormat="1" ht="13.5" customHeight="1">
      <c r="A10" s="8"/>
      <c r="B10" s="49" t="s">
        <v>11</v>
      </c>
      <c r="C10" s="52" t="s">
        <v>12</v>
      </c>
      <c r="D10" s="52" t="s">
        <v>13</v>
      </c>
      <c r="E10" s="52" t="s">
        <v>14</v>
      </c>
      <c r="F10" s="49" t="s">
        <v>15</v>
      </c>
      <c r="G10" s="52" t="s">
        <v>16</v>
      </c>
      <c r="H10" s="52" t="s">
        <v>17</v>
      </c>
      <c r="I10" s="49" t="s">
        <v>18</v>
      </c>
      <c r="J10" s="49" t="s">
        <v>19</v>
      </c>
      <c r="K10" s="54" t="s">
        <v>20</v>
      </c>
      <c r="L10" s="55"/>
      <c r="M10" s="51" t="s">
        <v>21</v>
      </c>
      <c r="N10" s="51" t="s">
        <v>22</v>
      </c>
      <c r="O10" s="51" t="s">
        <v>23</v>
      </c>
      <c r="P10" s="51" t="s">
        <v>24</v>
      </c>
      <c r="Q10" s="51" t="s">
        <v>95</v>
      </c>
      <c r="R10" s="59" t="s">
        <v>21</v>
      </c>
      <c r="S10" s="59" t="s">
        <v>22</v>
      </c>
      <c r="T10" s="59" t="s">
        <v>23</v>
      </c>
      <c r="U10" s="59" t="s">
        <v>24</v>
      </c>
      <c r="V10" s="59" t="s">
        <v>95</v>
      </c>
      <c r="W10" s="61" t="s">
        <v>21</v>
      </c>
      <c r="X10" s="61" t="s">
        <v>22</v>
      </c>
      <c r="Y10" s="61" t="s">
        <v>23</v>
      </c>
      <c r="Z10" s="61" t="s">
        <v>24</v>
      </c>
      <c r="AA10" s="56" t="s">
        <v>25</v>
      </c>
      <c r="AB10" s="48"/>
    </row>
    <row r="11" spans="1:28" s="3" customFormat="1" ht="13.5" customHeight="1">
      <c r="A11" s="8"/>
      <c r="B11" s="50"/>
      <c r="C11" s="53"/>
      <c r="D11" s="53"/>
      <c r="E11" s="53"/>
      <c r="F11" s="53"/>
      <c r="G11" s="53"/>
      <c r="H11" s="53"/>
      <c r="I11" s="50"/>
      <c r="J11" s="50"/>
      <c r="K11" s="9" t="s">
        <v>26</v>
      </c>
      <c r="L11" s="9" t="s">
        <v>27</v>
      </c>
      <c r="M11" s="51"/>
      <c r="N11" s="51"/>
      <c r="O11" s="51"/>
      <c r="P11" s="51"/>
      <c r="Q11" s="58"/>
      <c r="R11" s="59"/>
      <c r="S11" s="59"/>
      <c r="T11" s="59"/>
      <c r="U11" s="59"/>
      <c r="V11" s="60"/>
      <c r="W11" s="62"/>
      <c r="X11" s="62"/>
      <c r="Y11" s="62"/>
      <c r="Z11" s="62"/>
      <c r="AA11" s="57"/>
      <c r="AB11" s="48"/>
    </row>
    <row r="12" spans="1:28" s="4" customFormat="1" ht="196.5" customHeight="1">
      <c r="A12" s="10"/>
      <c r="B12" s="17" t="s">
        <v>100</v>
      </c>
      <c r="C12" s="17" t="s">
        <v>99</v>
      </c>
      <c r="D12" s="18" t="s">
        <v>142</v>
      </c>
      <c r="E12" s="17" t="s">
        <v>143</v>
      </c>
      <c r="F12" s="17" t="s">
        <v>101</v>
      </c>
      <c r="G12" s="17" t="s">
        <v>146</v>
      </c>
      <c r="H12" s="17" t="s">
        <v>103</v>
      </c>
      <c r="I12" s="17" t="s">
        <v>104</v>
      </c>
      <c r="J12" s="17" t="s">
        <v>105</v>
      </c>
      <c r="K12" s="19">
        <v>0.8</v>
      </c>
      <c r="L12" s="16">
        <v>2022</v>
      </c>
      <c r="M12" s="20">
        <v>25</v>
      </c>
      <c r="N12" s="20">
        <v>25</v>
      </c>
      <c r="O12" s="20">
        <v>25</v>
      </c>
      <c r="P12" s="20">
        <v>25</v>
      </c>
      <c r="Q12" s="21">
        <f>SUM(M12:P12)</f>
        <v>100</v>
      </c>
      <c r="R12" s="22">
        <v>0</v>
      </c>
      <c r="S12" s="22"/>
      <c r="T12" s="22"/>
      <c r="U12" s="22"/>
      <c r="V12" s="23">
        <f>SUM(R12:U12)</f>
        <v>0</v>
      </c>
      <c r="W12" s="24">
        <f>M12-R12</f>
        <v>25</v>
      </c>
      <c r="X12" s="24">
        <f t="shared" ref="X12:Y13" si="0">N12-S12</f>
        <v>25</v>
      </c>
      <c r="Y12" s="24">
        <f t="shared" si="0"/>
        <v>25</v>
      </c>
      <c r="Z12" s="24">
        <f>P12-U12</f>
        <v>25</v>
      </c>
      <c r="AA12" s="24">
        <f>SUM(W12:Z12)</f>
        <v>100</v>
      </c>
      <c r="AB12" s="17"/>
    </row>
    <row r="13" spans="1:28" ht="160.5" customHeight="1">
      <c r="A13" s="6"/>
      <c r="B13" s="17" t="s">
        <v>106</v>
      </c>
      <c r="C13" s="17" t="s">
        <v>107</v>
      </c>
      <c r="D13" s="18" t="s">
        <v>145</v>
      </c>
      <c r="E13" s="18" t="s">
        <v>144</v>
      </c>
      <c r="F13" s="17" t="s">
        <v>101</v>
      </c>
      <c r="G13" s="17" t="s">
        <v>146</v>
      </c>
      <c r="H13" s="17" t="s">
        <v>103</v>
      </c>
      <c r="I13" s="17" t="s">
        <v>110</v>
      </c>
      <c r="J13" s="17" t="s">
        <v>105</v>
      </c>
      <c r="K13" s="19">
        <v>0</v>
      </c>
      <c r="L13" s="16">
        <v>2022</v>
      </c>
      <c r="M13" s="20">
        <v>25</v>
      </c>
      <c r="N13" s="20">
        <v>25</v>
      </c>
      <c r="O13" s="20">
        <v>25</v>
      </c>
      <c r="P13" s="20">
        <v>25</v>
      </c>
      <c r="Q13" s="21">
        <f>SUM(M13:P13)</f>
        <v>100</v>
      </c>
      <c r="R13" s="22">
        <v>0</v>
      </c>
      <c r="S13" s="22"/>
      <c r="T13" s="22"/>
      <c r="U13" s="22"/>
      <c r="V13" s="23">
        <f>SUM(R13:U13)</f>
        <v>0</v>
      </c>
      <c r="W13" s="24">
        <f>M13-R13</f>
        <v>25</v>
      </c>
      <c r="X13" s="24">
        <f t="shared" si="0"/>
        <v>25</v>
      </c>
      <c r="Y13" s="24">
        <f t="shared" si="0"/>
        <v>25</v>
      </c>
      <c r="Z13" s="24">
        <f t="shared" ref="Z13" si="1">P13-U13</f>
        <v>25</v>
      </c>
      <c r="AA13" s="24">
        <f>SUM(W13:Z13)</f>
        <v>100</v>
      </c>
      <c r="AB13" s="17"/>
    </row>
    <row r="14" spans="1:28" ht="172.5" customHeight="1">
      <c r="A14" s="6"/>
      <c r="B14" s="17" t="s">
        <v>108</v>
      </c>
      <c r="C14" s="17" t="s">
        <v>109</v>
      </c>
      <c r="D14" s="18" t="s">
        <v>147</v>
      </c>
      <c r="E14" s="18" t="s">
        <v>148</v>
      </c>
      <c r="F14" s="17" t="s">
        <v>101</v>
      </c>
      <c r="G14" s="17" t="s">
        <v>146</v>
      </c>
      <c r="H14" s="17" t="s">
        <v>103</v>
      </c>
      <c r="I14" s="17" t="s">
        <v>110</v>
      </c>
      <c r="J14" s="17" t="s">
        <v>105</v>
      </c>
      <c r="K14" s="19">
        <v>0.8</v>
      </c>
      <c r="L14" s="16">
        <v>2022</v>
      </c>
      <c r="M14" s="20">
        <v>0</v>
      </c>
      <c r="N14" s="20">
        <v>40</v>
      </c>
      <c r="O14" s="20">
        <v>10</v>
      </c>
      <c r="P14" s="20">
        <v>50</v>
      </c>
      <c r="Q14" s="21">
        <f t="shared" ref="Q14:Q26" si="2">SUM(M14:P14)</f>
        <v>100</v>
      </c>
      <c r="R14" s="22">
        <v>0</v>
      </c>
      <c r="S14" s="22"/>
      <c r="T14" s="22"/>
      <c r="U14" s="22"/>
      <c r="V14" s="23">
        <f t="shared" ref="V14:V26" si="3">SUM(R14:U14)</f>
        <v>0</v>
      </c>
      <c r="W14" s="24">
        <f t="shared" ref="W14:W26" si="4">M14-R14</f>
        <v>0</v>
      </c>
      <c r="X14" s="24">
        <f t="shared" ref="X14:X26" si="5">N14-S14</f>
        <v>40</v>
      </c>
      <c r="Y14" s="24">
        <f t="shared" ref="Y14:Y26" si="6">O14-T14</f>
        <v>10</v>
      </c>
      <c r="Z14" s="24">
        <f t="shared" ref="Z14:Z26" si="7">P14-U14</f>
        <v>50</v>
      </c>
      <c r="AA14" s="24">
        <f t="shared" ref="AA14:AA26" si="8">SUM(W14:Z14)</f>
        <v>100</v>
      </c>
      <c r="AB14" s="17"/>
    </row>
    <row r="15" spans="1:28" ht="122.25" customHeight="1">
      <c r="A15" s="6"/>
      <c r="B15" s="17" t="s">
        <v>111</v>
      </c>
      <c r="C15" s="17" t="s">
        <v>112</v>
      </c>
      <c r="D15" s="27" t="s">
        <v>149</v>
      </c>
      <c r="E15" s="17" t="s">
        <v>169</v>
      </c>
      <c r="F15" s="17" t="s">
        <v>101</v>
      </c>
      <c r="G15" s="17" t="s">
        <v>102</v>
      </c>
      <c r="H15" s="17" t="s">
        <v>103</v>
      </c>
      <c r="I15" s="17" t="s">
        <v>113</v>
      </c>
      <c r="J15" s="17" t="s">
        <v>105</v>
      </c>
      <c r="K15" s="19">
        <v>1</v>
      </c>
      <c r="L15" s="16">
        <v>2022</v>
      </c>
      <c r="M15" s="20">
        <v>0</v>
      </c>
      <c r="N15" s="20">
        <v>50</v>
      </c>
      <c r="O15" s="20">
        <v>0</v>
      </c>
      <c r="P15" s="20">
        <v>50</v>
      </c>
      <c r="Q15" s="21">
        <f t="shared" si="2"/>
        <v>100</v>
      </c>
      <c r="R15" s="22">
        <v>0</v>
      </c>
      <c r="S15" s="22"/>
      <c r="T15" s="22"/>
      <c r="U15" s="22"/>
      <c r="V15" s="23">
        <f t="shared" si="3"/>
        <v>0</v>
      </c>
      <c r="W15" s="24">
        <f t="shared" si="4"/>
        <v>0</v>
      </c>
      <c r="X15" s="24">
        <f t="shared" si="5"/>
        <v>50</v>
      </c>
      <c r="Y15" s="24">
        <f t="shared" si="6"/>
        <v>0</v>
      </c>
      <c r="Z15" s="24">
        <f t="shared" si="7"/>
        <v>50</v>
      </c>
      <c r="AA15" s="24">
        <f t="shared" si="8"/>
        <v>100</v>
      </c>
      <c r="AB15" s="17"/>
    </row>
    <row r="16" spans="1:28" ht="156.75" customHeight="1">
      <c r="A16" s="6"/>
      <c r="B16" s="17" t="s">
        <v>114</v>
      </c>
      <c r="C16" s="17" t="s">
        <v>116</v>
      </c>
      <c r="D16" s="17" t="s">
        <v>117</v>
      </c>
      <c r="E16" s="17" t="s">
        <v>118</v>
      </c>
      <c r="F16" s="17" t="s">
        <v>101</v>
      </c>
      <c r="G16" s="17" t="s">
        <v>102</v>
      </c>
      <c r="H16" s="17" t="s">
        <v>103</v>
      </c>
      <c r="I16" s="17" t="s">
        <v>113</v>
      </c>
      <c r="J16" s="17" t="s">
        <v>105</v>
      </c>
      <c r="K16" s="19">
        <v>1</v>
      </c>
      <c r="L16" s="16">
        <v>2022</v>
      </c>
      <c r="M16" s="20">
        <v>0</v>
      </c>
      <c r="N16" s="20">
        <v>50</v>
      </c>
      <c r="O16" s="20">
        <v>0</v>
      </c>
      <c r="P16" s="20">
        <v>50</v>
      </c>
      <c r="Q16" s="21">
        <f t="shared" si="2"/>
        <v>100</v>
      </c>
      <c r="R16" s="22">
        <v>0</v>
      </c>
      <c r="S16" s="22"/>
      <c r="T16" s="22"/>
      <c r="U16" s="22"/>
      <c r="V16" s="23">
        <f t="shared" si="3"/>
        <v>0</v>
      </c>
      <c r="W16" s="24">
        <f t="shared" si="4"/>
        <v>0</v>
      </c>
      <c r="X16" s="24">
        <f t="shared" si="5"/>
        <v>50</v>
      </c>
      <c r="Y16" s="24">
        <f t="shared" si="6"/>
        <v>0</v>
      </c>
      <c r="Z16" s="24">
        <f t="shared" si="7"/>
        <v>50</v>
      </c>
      <c r="AA16" s="24">
        <f t="shared" si="8"/>
        <v>100</v>
      </c>
      <c r="AB16" s="17"/>
    </row>
    <row r="17" spans="1:28" ht="144" customHeight="1">
      <c r="A17" s="6"/>
      <c r="B17" s="17" t="s">
        <v>115</v>
      </c>
      <c r="C17" s="17" t="s">
        <v>119</v>
      </c>
      <c r="D17" s="17" t="s">
        <v>120</v>
      </c>
      <c r="E17" s="18" t="s">
        <v>118</v>
      </c>
      <c r="F17" s="17" t="s">
        <v>101</v>
      </c>
      <c r="G17" s="17" t="s">
        <v>102</v>
      </c>
      <c r="H17" s="17" t="s">
        <v>103</v>
      </c>
      <c r="I17" s="17" t="s">
        <v>113</v>
      </c>
      <c r="J17" s="17" t="s">
        <v>105</v>
      </c>
      <c r="K17" s="16">
        <v>0</v>
      </c>
      <c r="L17" s="16">
        <v>2022</v>
      </c>
      <c r="M17" s="20">
        <v>0</v>
      </c>
      <c r="N17" s="20">
        <v>0</v>
      </c>
      <c r="O17" s="20">
        <v>50</v>
      </c>
      <c r="P17" s="20">
        <v>50</v>
      </c>
      <c r="Q17" s="21">
        <f t="shared" si="2"/>
        <v>100</v>
      </c>
      <c r="R17" s="22">
        <v>0</v>
      </c>
      <c r="S17" s="22"/>
      <c r="T17" s="22"/>
      <c r="U17" s="22"/>
      <c r="V17" s="23">
        <f t="shared" si="3"/>
        <v>0</v>
      </c>
      <c r="W17" s="24">
        <f t="shared" si="4"/>
        <v>0</v>
      </c>
      <c r="X17" s="24">
        <f t="shared" si="5"/>
        <v>0</v>
      </c>
      <c r="Y17" s="24">
        <f t="shared" si="6"/>
        <v>50</v>
      </c>
      <c r="Z17" s="24">
        <f t="shared" si="7"/>
        <v>50</v>
      </c>
      <c r="AA17" s="24">
        <f t="shared" si="8"/>
        <v>100</v>
      </c>
      <c r="AB17" s="17"/>
    </row>
    <row r="18" spans="1:28" ht="224.25" customHeight="1">
      <c r="A18" s="6"/>
      <c r="B18" s="17" t="s">
        <v>121</v>
      </c>
      <c r="C18" s="17" t="s">
        <v>122</v>
      </c>
      <c r="D18" s="18" t="s">
        <v>150</v>
      </c>
      <c r="E18" s="18" t="s">
        <v>151</v>
      </c>
      <c r="F18" s="17" t="s">
        <v>101</v>
      </c>
      <c r="G18" s="17" t="s">
        <v>102</v>
      </c>
      <c r="H18" s="17" t="s">
        <v>103</v>
      </c>
      <c r="I18" s="17" t="s">
        <v>113</v>
      </c>
      <c r="J18" s="17" t="s">
        <v>105</v>
      </c>
      <c r="K18" s="19">
        <v>1</v>
      </c>
      <c r="L18" s="16">
        <v>2022</v>
      </c>
      <c r="M18" s="20">
        <v>0</v>
      </c>
      <c r="N18" s="20">
        <v>50</v>
      </c>
      <c r="O18" s="20">
        <v>0</v>
      </c>
      <c r="P18" s="20">
        <v>50</v>
      </c>
      <c r="Q18" s="21">
        <f t="shared" si="2"/>
        <v>100</v>
      </c>
      <c r="R18" s="22">
        <v>0</v>
      </c>
      <c r="S18" s="22"/>
      <c r="T18" s="22"/>
      <c r="U18" s="22"/>
      <c r="V18" s="23">
        <f t="shared" si="3"/>
        <v>0</v>
      </c>
      <c r="W18" s="24">
        <f t="shared" si="4"/>
        <v>0</v>
      </c>
      <c r="X18" s="24">
        <f t="shared" si="5"/>
        <v>50</v>
      </c>
      <c r="Y18" s="24">
        <f t="shared" si="6"/>
        <v>0</v>
      </c>
      <c r="Z18" s="24">
        <f t="shared" si="7"/>
        <v>50</v>
      </c>
      <c r="AA18" s="24">
        <f t="shared" si="8"/>
        <v>100</v>
      </c>
      <c r="AB18" s="17"/>
    </row>
    <row r="19" spans="1:28" ht="223.5" customHeight="1">
      <c r="A19" s="6"/>
      <c r="B19" s="17" t="s">
        <v>123</v>
      </c>
      <c r="C19" s="18" t="s">
        <v>124</v>
      </c>
      <c r="D19" s="18" t="s">
        <v>152</v>
      </c>
      <c r="E19" s="18" t="s">
        <v>153</v>
      </c>
      <c r="F19" s="17" t="s">
        <v>101</v>
      </c>
      <c r="G19" s="17" t="s">
        <v>102</v>
      </c>
      <c r="H19" s="17" t="s">
        <v>103</v>
      </c>
      <c r="I19" s="17" t="s">
        <v>113</v>
      </c>
      <c r="J19" s="17" t="s">
        <v>105</v>
      </c>
      <c r="K19" s="19">
        <v>1</v>
      </c>
      <c r="L19" s="16">
        <v>2022</v>
      </c>
      <c r="M19" s="20">
        <v>0</v>
      </c>
      <c r="N19" s="20">
        <v>50</v>
      </c>
      <c r="O19" s="20">
        <v>0</v>
      </c>
      <c r="P19" s="20">
        <v>50</v>
      </c>
      <c r="Q19" s="21">
        <f t="shared" si="2"/>
        <v>100</v>
      </c>
      <c r="R19" s="22">
        <v>0</v>
      </c>
      <c r="S19" s="22"/>
      <c r="T19" s="22"/>
      <c r="U19" s="22"/>
      <c r="V19" s="23">
        <f t="shared" si="3"/>
        <v>0</v>
      </c>
      <c r="W19" s="24">
        <f t="shared" si="4"/>
        <v>0</v>
      </c>
      <c r="X19" s="24">
        <f t="shared" si="5"/>
        <v>50</v>
      </c>
      <c r="Y19" s="24">
        <f t="shared" si="6"/>
        <v>0</v>
      </c>
      <c r="Z19" s="24">
        <f t="shared" si="7"/>
        <v>50</v>
      </c>
      <c r="AA19" s="24">
        <f t="shared" si="8"/>
        <v>100</v>
      </c>
      <c r="AB19" s="17"/>
    </row>
    <row r="20" spans="1:28" ht="139.5" customHeight="1">
      <c r="A20" s="6"/>
      <c r="B20" s="17" t="s">
        <v>125</v>
      </c>
      <c r="C20" s="17" t="s">
        <v>126</v>
      </c>
      <c r="D20" s="18" t="s">
        <v>154</v>
      </c>
      <c r="E20" s="18" t="s">
        <v>155</v>
      </c>
      <c r="F20" s="17" t="s">
        <v>101</v>
      </c>
      <c r="G20" s="17" t="s">
        <v>102</v>
      </c>
      <c r="H20" s="17" t="s">
        <v>103</v>
      </c>
      <c r="I20" s="17" t="s">
        <v>110</v>
      </c>
      <c r="J20" s="17" t="s">
        <v>105</v>
      </c>
      <c r="K20" s="19">
        <v>1</v>
      </c>
      <c r="L20" s="16">
        <v>2022</v>
      </c>
      <c r="M20" s="20">
        <v>25</v>
      </c>
      <c r="N20" s="20">
        <v>25</v>
      </c>
      <c r="O20" s="20">
        <v>25</v>
      </c>
      <c r="P20" s="20">
        <v>25</v>
      </c>
      <c r="Q20" s="21">
        <f t="shared" si="2"/>
        <v>100</v>
      </c>
      <c r="R20" s="22">
        <v>25</v>
      </c>
      <c r="S20" s="22"/>
      <c r="T20" s="22"/>
      <c r="U20" s="22"/>
      <c r="V20" s="23">
        <f t="shared" si="3"/>
        <v>25</v>
      </c>
      <c r="W20" s="24">
        <f t="shared" si="4"/>
        <v>0</v>
      </c>
      <c r="X20" s="24">
        <f t="shared" si="5"/>
        <v>25</v>
      </c>
      <c r="Y20" s="24">
        <f t="shared" si="6"/>
        <v>25</v>
      </c>
      <c r="Z20" s="24">
        <f t="shared" si="7"/>
        <v>25</v>
      </c>
      <c r="AA20" s="24">
        <f t="shared" si="8"/>
        <v>75</v>
      </c>
      <c r="AB20" s="17"/>
    </row>
    <row r="21" spans="1:28" ht="168.75" customHeight="1">
      <c r="A21" s="6"/>
      <c r="B21" s="17" t="s">
        <v>127</v>
      </c>
      <c r="C21" s="18" t="s">
        <v>128</v>
      </c>
      <c r="D21" s="18" t="s">
        <v>156</v>
      </c>
      <c r="E21" s="18" t="s">
        <v>157</v>
      </c>
      <c r="F21" s="17" t="s">
        <v>101</v>
      </c>
      <c r="G21" s="17" t="s">
        <v>102</v>
      </c>
      <c r="H21" s="17" t="s">
        <v>103</v>
      </c>
      <c r="I21" s="17" t="s">
        <v>113</v>
      </c>
      <c r="J21" s="17" t="s">
        <v>105</v>
      </c>
      <c r="K21" s="19">
        <v>1</v>
      </c>
      <c r="L21" s="16">
        <v>2022</v>
      </c>
      <c r="M21" s="20">
        <v>25</v>
      </c>
      <c r="N21" s="20">
        <v>25</v>
      </c>
      <c r="O21" s="20">
        <v>25</v>
      </c>
      <c r="P21" s="20">
        <v>25</v>
      </c>
      <c r="Q21" s="21">
        <f t="shared" si="2"/>
        <v>100</v>
      </c>
      <c r="R21" s="22">
        <v>25</v>
      </c>
      <c r="S21" s="22"/>
      <c r="T21" s="22"/>
      <c r="U21" s="22"/>
      <c r="V21" s="23">
        <f t="shared" si="3"/>
        <v>25</v>
      </c>
      <c r="W21" s="24">
        <f t="shared" si="4"/>
        <v>0</v>
      </c>
      <c r="X21" s="24">
        <f t="shared" si="5"/>
        <v>25</v>
      </c>
      <c r="Y21" s="24">
        <f t="shared" si="6"/>
        <v>25</v>
      </c>
      <c r="Z21" s="24">
        <f t="shared" si="7"/>
        <v>25</v>
      </c>
      <c r="AA21" s="24">
        <f t="shared" si="8"/>
        <v>75</v>
      </c>
      <c r="AB21" s="17"/>
    </row>
    <row r="22" spans="1:28" ht="147" customHeight="1">
      <c r="A22" s="6"/>
      <c r="B22" s="29" t="s">
        <v>129</v>
      </c>
      <c r="C22" s="17" t="s">
        <v>130</v>
      </c>
      <c r="D22" s="18" t="s">
        <v>167</v>
      </c>
      <c r="E22" s="18" t="s">
        <v>168</v>
      </c>
      <c r="F22" s="17" t="s">
        <v>101</v>
      </c>
      <c r="G22" s="17" t="s">
        <v>146</v>
      </c>
      <c r="H22" s="17" t="s">
        <v>103</v>
      </c>
      <c r="I22" s="17" t="s">
        <v>113</v>
      </c>
      <c r="J22" s="17" t="s">
        <v>105</v>
      </c>
      <c r="K22" s="19">
        <v>1</v>
      </c>
      <c r="L22" s="16">
        <v>2022</v>
      </c>
      <c r="M22" s="20">
        <v>25</v>
      </c>
      <c r="N22" s="20">
        <v>25</v>
      </c>
      <c r="O22" s="20">
        <v>25</v>
      </c>
      <c r="P22" s="20">
        <v>25</v>
      </c>
      <c r="Q22" s="21">
        <f t="shared" si="2"/>
        <v>100</v>
      </c>
      <c r="R22" s="28">
        <v>25</v>
      </c>
      <c r="S22" s="22"/>
      <c r="T22" s="22"/>
      <c r="U22" s="22"/>
      <c r="V22" s="23">
        <f t="shared" si="3"/>
        <v>25</v>
      </c>
      <c r="W22" s="24">
        <f t="shared" si="4"/>
        <v>0</v>
      </c>
      <c r="X22" s="24">
        <f t="shared" si="5"/>
        <v>25</v>
      </c>
      <c r="Y22" s="24">
        <f t="shared" si="6"/>
        <v>25</v>
      </c>
      <c r="Z22" s="24">
        <f t="shared" si="7"/>
        <v>25</v>
      </c>
      <c r="AA22" s="24">
        <f t="shared" si="8"/>
        <v>75</v>
      </c>
      <c r="AB22" s="17" t="s">
        <v>172</v>
      </c>
    </row>
    <row r="23" spans="1:28" s="5" customFormat="1" ht="147.75" customHeight="1">
      <c r="A23" s="11"/>
      <c r="B23" s="17" t="s">
        <v>131</v>
      </c>
      <c r="C23" s="18" t="s">
        <v>135</v>
      </c>
      <c r="D23" s="18" t="s">
        <v>136</v>
      </c>
      <c r="E23" s="18" t="s">
        <v>159</v>
      </c>
      <c r="F23" s="17" t="s">
        <v>101</v>
      </c>
      <c r="G23" s="17" t="s">
        <v>102</v>
      </c>
      <c r="H23" s="17" t="s">
        <v>103</v>
      </c>
      <c r="I23" s="17" t="s">
        <v>113</v>
      </c>
      <c r="J23" s="17" t="s">
        <v>105</v>
      </c>
      <c r="K23" s="19">
        <v>1</v>
      </c>
      <c r="L23" s="16">
        <v>2022</v>
      </c>
      <c r="M23" s="25">
        <v>25</v>
      </c>
      <c r="N23" s="25">
        <v>25</v>
      </c>
      <c r="O23" s="25">
        <v>25</v>
      </c>
      <c r="P23" s="25">
        <v>25</v>
      </c>
      <c r="Q23" s="21">
        <f t="shared" si="2"/>
        <v>100</v>
      </c>
      <c r="R23" s="26">
        <v>25</v>
      </c>
      <c r="S23" s="26"/>
      <c r="T23" s="26"/>
      <c r="U23" s="26"/>
      <c r="V23" s="23">
        <f t="shared" si="3"/>
        <v>25</v>
      </c>
      <c r="W23" s="24">
        <f t="shared" si="4"/>
        <v>0</v>
      </c>
      <c r="X23" s="24">
        <f t="shared" si="5"/>
        <v>25</v>
      </c>
      <c r="Y23" s="24">
        <f t="shared" si="6"/>
        <v>25</v>
      </c>
      <c r="Z23" s="24">
        <f t="shared" si="7"/>
        <v>25</v>
      </c>
      <c r="AA23" s="24">
        <f t="shared" si="8"/>
        <v>75</v>
      </c>
      <c r="AB23" s="18" t="s">
        <v>158</v>
      </c>
    </row>
    <row r="24" spans="1:28" ht="136.5" customHeight="1">
      <c r="A24" s="6"/>
      <c r="B24" s="17" t="s">
        <v>132</v>
      </c>
      <c r="C24" s="17" t="s">
        <v>137</v>
      </c>
      <c r="D24" s="27" t="s">
        <v>160</v>
      </c>
      <c r="E24" s="18" t="s">
        <v>161</v>
      </c>
      <c r="F24" s="17" t="s">
        <v>101</v>
      </c>
      <c r="G24" s="17" t="s">
        <v>102</v>
      </c>
      <c r="H24" s="17" t="s">
        <v>103</v>
      </c>
      <c r="I24" s="17" t="s">
        <v>113</v>
      </c>
      <c r="J24" s="17" t="s">
        <v>105</v>
      </c>
      <c r="K24" s="19">
        <v>1</v>
      </c>
      <c r="L24" s="16">
        <v>2022</v>
      </c>
      <c r="M24" s="20">
        <v>25</v>
      </c>
      <c r="N24" s="20">
        <v>25</v>
      </c>
      <c r="O24" s="20">
        <v>25</v>
      </c>
      <c r="P24" s="20">
        <v>25</v>
      </c>
      <c r="Q24" s="21">
        <f t="shared" si="2"/>
        <v>100</v>
      </c>
      <c r="R24" s="28">
        <v>25</v>
      </c>
      <c r="S24" s="22"/>
      <c r="T24" s="22"/>
      <c r="U24" s="22"/>
      <c r="V24" s="23">
        <f t="shared" si="3"/>
        <v>25</v>
      </c>
      <c r="W24" s="24">
        <f t="shared" si="4"/>
        <v>0</v>
      </c>
      <c r="X24" s="24">
        <f t="shared" si="5"/>
        <v>25</v>
      </c>
      <c r="Y24" s="24">
        <f t="shared" si="6"/>
        <v>25</v>
      </c>
      <c r="Z24" s="24">
        <f t="shared" si="7"/>
        <v>25</v>
      </c>
      <c r="AA24" s="24">
        <f t="shared" si="8"/>
        <v>75</v>
      </c>
      <c r="AB24" s="17" t="s">
        <v>162</v>
      </c>
    </row>
    <row r="25" spans="1:28" ht="174.75" customHeight="1">
      <c r="A25" s="6"/>
      <c r="B25" s="17" t="s">
        <v>133</v>
      </c>
      <c r="C25" s="18" t="s">
        <v>138</v>
      </c>
      <c r="D25" s="18" t="s">
        <v>165</v>
      </c>
      <c r="E25" s="18" t="s">
        <v>166</v>
      </c>
      <c r="F25" s="17" t="s">
        <v>101</v>
      </c>
      <c r="G25" s="17" t="s">
        <v>102</v>
      </c>
      <c r="H25" s="17" t="s">
        <v>103</v>
      </c>
      <c r="I25" s="17" t="s">
        <v>113</v>
      </c>
      <c r="J25" s="17" t="s">
        <v>105</v>
      </c>
      <c r="K25" s="19">
        <v>1</v>
      </c>
      <c r="L25" s="16">
        <v>2022</v>
      </c>
      <c r="M25" s="20">
        <v>25</v>
      </c>
      <c r="N25" s="20">
        <v>25</v>
      </c>
      <c r="O25" s="20">
        <v>25</v>
      </c>
      <c r="P25" s="20">
        <v>25</v>
      </c>
      <c r="Q25" s="21">
        <f t="shared" si="2"/>
        <v>100</v>
      </c>
      <c r="R25" s="22">
        <v>25</v>
      </c>
      <c r="S25" s="22"/>
      <c r="T25" s="22"/>
      <c r="U25" s="22"/>
      <c r="V25" s="23">
        <f t="shared" si="3"/>
        <v>25</v>
      </c>
      <c r="W25" s="24">
        <f t="shared" si="4"/>
        <v>0</v>
      </c>
      <c r="X25" s="24">
        <f t="shared" si="5"/>
        <v>25</v>
      </c>
      <c r="Y25" s="24">
        <f t="shared" si="6"/>
        <v>25</v>
      </c>
      <c r="Z25" s="24">
        <f t="shared" si="7"/>
        <v>25</v>
      </c>
      <c r="AA25" s="24">
        <f t="shared" si="8"/>
        <v>75</v>
      </c>
      <c r="AB25" s="18" t="s">
        <v>170</v>
      </c>
    </row>
    <row r="26" spans="1:28" ht="165.75" customHeight="1">
      <c r="A26" s="6"/>
      <c r="B26" s="17" t="s">
        <v>134</v>
      </c>
      <c r="C26" s="18" t="s">
        <v>139</v>
      </c>
      <c r="D26" s="18" t="s">
        <v>163</v>
      </c>
      <c r="E26" s="18" t="s">
        <v>164</v>
      </c>
      <c r="F26" s="17" t="s">
        <v>101</v>
      </c>
      <c r="G26" s="17" t="s">
        <v>102</v>
      </c>
      <c r="H26" s="17" t="s">
        <v>103</v>
      </c>
      <c r="I26" s="17" t="s">
        <v>113</v>
      </c>
      <c r="J26" s="17" t="s">
        <v>105</v>
      </c>
      <c r="K26" s="19">
        <v>1</v>
      </c>
      <c r="L26" s="16">
        <v>2022</v>
      </c>
      <c r="M26" s="20">
        <v>25</v>
      </c>
      <c r="N26" s="20">
        <v>25</v>
      </c>
      <c r="O26" s="20">
        <v>25</v>
      </c>
      <c r="P26" s="20">
        <v>25</v>
      </c>
      <c r="Q26" s="21">
        <f t="shared" si="2"/>
        <v>100</v>
      </c>
      <c r="R26" s="22">
        <v>25</v>
      </c>
      <c r="S26" s="22"/>
      <c r="T26" s="22"/>
      <c r="U26" s="22"/>
      <c r="V26" s="23">
        <f t="shared" si="3"/>
        <v>25</v>
      </c>
      <c r="W26" s="24">
        <f t="shared" si="4"/>
        <v>0</v>
      </c>
      <c r="X26" s="24">
        <f t="shared" si="5"/>
        <v>25</v>
      </c>
      <c r="Y26" s="24">
        <f t="shared" si="6"/>
        <v>25</v>
      </c>
      <c r="Z26" s="24">
        <f t="shared" si="7"/>
        <v>25</v>
      </c>
      <c r="AA26" s="24">
        <f t="shared" si="8"/>
        <v>75</v>
      </c>
      <c r="AB26" s="18" t="s">
        <v>171</v>
      </c>
    </row>
    <row r="31" spans="1:28" ht="14.25">
      <c r="C31" s="66" t="s">
        <v>28</v>
      </c>
      <c r="D31" s="66"/>
      <c r="E31" s="66"/>
      <c r="F31" s="12"/>
      <c r="G31" s="12"/>
      <c r="H31" s="12"/>
      <c r="I31" s="12"/>
      <c r="J31" s="12"/>
      <c r="K31" s="12"/>
      <c r="L31" s="12"/>
      <c r="M31" s="12"/>
      <c r="N31" s="12"/>
      <c r="O31" s="12"/>
      <c r="P31" s="12"/>
      <c r="Q31" s="12"/>
      <c r="R31" s="12"/>
      <c r="S31" s="12"/>
      <c r="T31" s="12"/>
      <c r="U31" s="12"/>
      <c r="V31" s="66" t="s">
        <v>29</v>
      </c>
      <c r="W31" s="66"/>
      <c r="X31" s="66"/>
      <c r="Y31" s="66"/>
      <c r="Z31" s="66"/>
      <c r="AA31" s="66"/>
    </row>
    <row r="32" spans="1:28" ht="14.25">
      <c r="C32" s="67"/>
      <c r="D32" s="67"/>
      <c r="E32" s="67"/>
      <c r="F32" s="12"/>
      <c r="G32" s="12"/>
      <c r="H32" s="12"/>
      <c r="I32" s="12"/>
      <c r="J32" s="12"/>
      <c r="K32" s="12"/>
      <c r="L32" s="12"/>
      <c r="M32" s="12"/>
      <c r="N32" s="12"/>
      <c r="O32" s="12"/>
      <c r="P32" s="12"/>
      <c r="Q32" s="12"/>
      <c r="R32" s="12"/>
      <c r="S32" s="12"/>
      <c r="T32" s="12"/>
      <c r="U32" s="12"/>
      <c r="V32" s="67"/>
      <c r="W32" s="67"/>
      <c r="X32" s="67"/>
      <c r="Y32" s="67"/>
      <c r="Z32" s="67"/>
      <c r="AA32" s="67"/>
    </row>
    <row r="33" spans="3:27" ht="15" customHeight="1">
      <c r="C33" s="68"/>
      <c r="D33" s="68"/>
      <c r="E33" s="68"/>
      <c r="F33" s="12"/>
      <c r="G33" s="12"/>
      <c r="H33" s="12"/>
      <c r="I33" s="12"/>
      <c r="J33" s="12"/>
      <c r="K33" s="12"/>
      <c r="L33" s="12"/>
      <c r="M33" s="12"/>
      <c r="N33" s="12"/>
      <c r="O33" s="12"/>
      <c r="P33" s="12"/>
      <c r="Q33" s="12"/>
      <c r="R33" s="12"/>
      <c r="S33" s="12"/>
      <c r="T33" s="12"/>
      <c r="U33" s="12"/>
      <c r="V33" s="68"/>
      <c r="W33" s="67"/>
      <c r="X33" s="67"/>
      <c r="Y33" s="67"/>
      <c r="Z33" s="67"/>
      <c r="AA33" s="67"/>
    </row>
    <row r="34" spans="3:27" ht="14.25">
      <c r="C34" s="63"/>
      <c r="D34" s="63"/>
      <c r="E34" s="63"/>
      <c r="F34" s="12"/>
      <c r="G34" s="12"/>
      <c r="H34" s="12"/>
      <c r="I34" s="12"/>
      <c r="J34" s="12"/>
      <c r="K34" s="12"/>
      <c r="L34" s="12"/>
      <c r="M34" s="12"/>
      <c r="N34" s="12"/>
      <c r="O34" s="12"/>
      <c r="P34" s="12"/>
      <c r="Q34" s="12"/>
      <c r="R34" s="12"/>
      <c r="S34" s="12"/>
      <c r="T34" s="12"/>
      <c r="U34" s="12"/>
      <c r="V34" s="63"/>
      <c r="W34" s="63"/>
      <c r="X34" s="63"/>
      <c r="Y34" s="63"/>
      <c r="Z34" s="63"/>
      <c r="AA34" s="63"/>
    </row>
    <row r="35" spans="3:27" ht="52.5" customHeight="1">
      <c r="C35" s="64" t="s">
        <v>140</v>
      </c>
      <c r="D35" s="65"/>
      <c r="E35" s="65"/>
      <c r="F35" s="12"/>
      <c r="G35" s="12"/>
      <c r="H35" s="12"/>
      <c r="I35" s="12"/>
      <c r="J35" s="12"/>
      <c r="K35" s="12"/>
      <c r="L35" s="12"/>
      <c r="M35" s="12"/>
      <c r="N35" s="12"/>
      <c r="O35" s="12"/>
      <c r="P35" s="12"/>
      <c r="Q35" s="12"/>
      <c r="R35" s="12"/>
      <c r="S35" s="12"/>
      <c r="T35" s="12"/>
      <c r="U35" s="12"/>
      <c r="V35" s="64" t="s">
        <v>141</v>
      </c>
      <c r="W35" s="65"/>
      <c r="X35" s="65"/>
      <c r="Y35" s="65"/>
      <c r="Z35" s="65"/>
      <c r="AA35" s="65"/>
    </row>
    <row r="36" spans="3:27" ht="14.25">
      <c r="C36" s="12"/>
      <c r="D36" s="12"/>
      <c r="E36" s="12"/>
      <c r="F36" s="12"/>
      <c r="G36" s="12"/>
      <c r="H36" s="12"/>
      <c r="I36" s="12"/>
      <c r="J36" s="12"/>
      <c r="K36" s="12"/>
      <c r="L36" s="12"/>
      <c r="M36" s="12"/>
      <c r="N36" s="12"/>
      <c r="O36" s="12"/>
      <c r="P36" s="12"/>
      <c r="Q36" s="12"/>
      <c r="R36" s="12"/>
      <c r="S36" s="12"/>
      <c r="T36" s="12"/>
      <c r="U36" s="12"/>
      <c r="V36" s="12"/>
      <c r="W36" s="12"/>
      <c r="X36" s="12"/>
      <c r="Y36" s="12"/>
      <c r="Z36" s="12"/>
      <c r="AA36" s="12"/>
    </row>
    <row r="37" spans="3:27" ht="14.25">
      <c r="C37" s="12"/>
      <c r="D37" s="12"/>
      <c r="E37" s="12"/>
      <c r="F37" s="12"/>
      <c r="G37" s="12"/>
      <c r="H37" s="12"/>
      <c r="I37" s="12"/>
      <c r="J37" s="12"/>
      <c r="K37" s="12"/>
      <c r="L37" s="12"/>
      <c r="M37" s="12"/>
      <c r="N37" s="12"/>
      <c r="O37" s="12"/>
      <c r="P37" s="12"/>
      <c r="Q37" s="12"/>
      <c r="R37" s="12"/>
      <c r="S37" s="12"/>
      <c r="T37" s="12"/>
      <c r="U37" s="12"/>
      <c r="V37" s="12"/>
      <c r="W37" s="12"/>
      <c r="X37" s="12"/>
      <c r="Y37" s="12"/>
      <c r="Z37" s="12"/>
      <c r="AA37" s="12"/>
    </row>
  </sheetData>
  <mergeCells count="52">
    <mergeCell ref="C34:E34"/>
    <mergeCell ref="V34:AA34"/>
    <mergeCell ref="C35:E35"/>
    <mergeCell ref="V35:AA35"/>
    <mergeCell ref="C31:E31"/>
    <mergeCell ref="V31:AA31"/>
    <mergeCell ref="C32:E32"/>
    <mergeCell ref="V32:AA32"/>
    <mergeCell ref="C33:E33"/>
    <mergeCell ref="V33:AA33"/>
    <mergeCell ref="N10:N11"/>
    <mergeCell ref="AA10:AA11"/>
    <mergeCell ref="P10:P11"/>
    <mergeCell ref="Q10:Q11"/>
    <mergeCell ref="R10:R11"/>
    <mergeCell ref="S10:S11"/>
    <mergeCell ref="T10:T11"/>
    <mergeCell ref="U10:U11"/>
    <mergeCell ref="V10:V11"/>
    <mergeCell ref="W10:W11"/>
    <mergeCell ref="X10:X11"/>
    <mergeCell ref="Y10:Y11"/>
    <mergeCell ref="Z10:Z11"/>
    <mergeCell ref="H10:H11"/>
    <mergeCell ref="I10:I11"/>
    <mergeCell ref="J10:J11"/>
    <mergeCell ref="K10:L10"/>
    <mergeCell ref="M10:M11"/>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B1:AB4"/>
    <mergeCell ref="B5:C5"/>
    <mergeCell ref="D5:J5"/>
    <mergeCell ref="M5:AB5"/>
    <mergeCell ref="B6:C6"/>
    <mergeCell ref="D6:J6"/>
    <mergeCell ref="M6:N6"/>
    <mergeCell ref="O6:AB6"/>
  </mergeCells>
  <phoneticPr fontId="10" type="noConversion"/>
  <printOptions horizontalCentered="1"/>
  <pageMargins left="0.19685039370078741" right="0.19685039370078741" top="0.39370078740157483" bottom="0.39370078740157483" header="0.31496062992125984" footer="0.31496062992125984"/>
  <pageSetup paperSize="5" scale="55" orientation="landscape" r:id="rId1"/>
  <headerFooter>
    <oddFooter>&amp;C&amp;"Tahoma,Normal"&amp;10&amp;P de &amp;N</oddFooter>
  </headerFooter>
  <drawing r:id="rId2"/>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error="Elija un valor de la lista" prompt="Seleccione un valor de la lista" xr:uid="{39731A41-9486-438D-B291-E76C8184A3C0}">
          <x14:formula1>
            <xm:f>Catálogos!$A$1:$A$29</xm:f>
          </x14:formula1>
          <xm:sqref>D5:J5</xm:sqref>
        </x14:dataValidation>
        <x14:dataValidation type="list" allowBlank="1" showInputMessage="1" showErrorMessage="1" error="Elija un valor del listado" prompt="Seleccione un valor del listado" xr:uid="{E41EE350-3CF6-4176-872B-D22F290053D0}">
          <x14:formula1>
            <xm:f>Catálogos!$C$1:$C$31</xm:f>
          </x14:formula1>
          <xm:sqref>D6:J6</xm:sqref>
        </x14:dataValidation>
        <x14:dataValidation type="list" allowBlank="1" showInputMessage="1" showErrorMessage="1" error="Elija un valor del listado" prompt="Seleccione un valor del listado" xr:uid="{29F3B4B3-F1AD-4E4D-9BAE-9AA30B300134}">
          <x14:formula1>
            <xm:f>Catálogos!$E$1:$E$4</xm:f>
          </x14:formula1>
          <xm:sqref>D7:J7</xm:sqref>
        </x14:dataValidation>
      </x14:dataValidations>
    </ext>
  </extLst>
</worksheet>
</file>

<file path=xl/worksheets/sheet2.xml><?xml version="1.0" encoding="utf-8"?>
<worksheet xmlns="http://schemas.openxmlformats.org/spreadsheetml/2006/main" xmlns:r="http://schemas.openxmlformats.org/officeDocument/2006/relationships">
  <dimension ref="A1:E31"/>
  <sheetViews>
    <sheetView workbookViewId="0">
      <selection activeCell="E9" sqref="E9"/>
    </sheetView>
  </sheetViews>
  <sheetFormatPr baseColWidth="10" defaultRowHeight="15"/>
  <cols>
    <col min="1" max="1" width="79.42578125" style="13" bestFit="1" customWidth="1"/>
    <col min="2" max="2" width="3.5703125" style="13" customWidth="1"/>
    <col min="3" max="3" width="82" style="13" bestFit="1" customWidth="1"/>
    <col min="4" max="4" width="3.7109375" style="13" customWidth="1"/>
    <col min="5" max="5" width="21.85546875" style="13" bestFit="1" customWidth="1"/>
    <col min="6" max="16384" width="11.42578125" style="13"/>
  </cols>
  <sheetData>
    <row r="1" spans="1:5">
      <c r="A1" s="13" t="s">
        <v>30</v>
      </c>
      <c r="C1" s="14" t="s">
        <v>59</v>
      </c>
      <c r="E1" s="13" t="s">
        <v>91</v>
      </c>
    </row>
    <row r="2" spans="1:5">
      <c r="A2" s="13" t="s">
        <v>31</v>
      </c>
      <c r="C2" s="14" t="s">
        <v>60</v>
      </c>
      <c r="E2" s="13" t="s">
        <v>92</v>
      </c>
    </row>
    <row r="3" spans="1:5">
      <c r="A3" s="13" t="s">
        <v>32</v>
      </c>
      <c r="C3" s="14" t="s">
        <v>61</v>
      </c>
      <c r="E3" s="13" t="s">
        <v>93</v>
      </c>
    </row>
    <row r="4" spans="1:5">
      <c r="A4" s="13" t="s">
        <v>33</v>
      </c>
      <c r="C4" s="14" t="s">
        <v>62</v>
      </c>
      <c r="E4" s="13" t="s">
        <v>94</v>
      </c>
    </row>
    <row r="5" spans="1:5">
      <c r="A5" s="13" t="s">
        <v>34</v>
      </c>
      <c r="C5" s="14" t="s">
        <v>63</v>
      </c>
    </row>
    <row r="6" spans="1:5">
      <c r="A6" s="13" t="s">
        <v>35</v>
      </c>
      <c r="C6" s="14" t="s">
        <v>64</v>
      </c>
    </row>
    <row r="7" spans="1:5">
      <c r="A7" s="13" t="s">
        <v>36</v>
      </c>
      <c r="C7" s="14" t="s">
        <v>65</v>
      </c>
    </row>
    <row r="8" spans="1:5">
      <c r="A8" s="13" t="s">
        <v>37</v>
      </c>
      <c r="C8" s="14" t="s">
        <v>66</v>
      </c>
    </row>
    <row r="9" spans="1:5">
      <c r="A9" s="13" t="s">
        <v>38</v>
      </c>
      <c r="C9" s="14" t="s">
        <v>67</v>
      </c>
    </row>
    <row r="10" spans="1:5">
      <c r="A10" s="13" t="s">
        <v>39</v>
      </c>
      <c r="C10" s="14" t="s">
        <v>68</v>
      </c>
    </row>
    <row r="11" spans="1:5">
      <c r="A11" s="13" t="s">
        <v>40</v>
      </c>
      <c r="C11" s="14" t="s">
        <v>69</v>
      </c>
    </row>
    <row r="12" spans="1:5">
      <c r="A12" s="13" t="s">
        <v>41</v>
      </c>
      <c r="C12" s="14" t="s">
        <v>70</v>
      </c>
    </row>
    <row r="13" spans="1:5">
      <c r="A13" s="13" t="s">
        <v>42</v>
      </c>
      <c r="C13" s="13" t="s">
        <v>71</v>
      </c>
    </row>
    <row r="14" spans="1:5">
      <c r="A14" s="13" t="s">
        <v>43</v>
      </c>
      <c r="C14" s="13" t="s">
        <v>72</v>
      </c>
    </row>
    <row r="15" spans="1:5">
      <c r="A15" s="13" t="s">
        <v>44</v>
      </c>
      <c r="C15" s="13" t="s">
        <v>73</v>
      </c>
    </row>
    <row r="16" spans="1:5">
      <c r="A16" s="13" t="s">
        <v>45</v>
      </c>
      <c r="C16" s="13" t="s">
        <v>74</v>
      </c>
    </row>
    <row r="17" spans="1:3">
      <c r="A17" s="13" t="s">
        <v>46</v>
      </c>
      <c r="C17" s="13" t="s">
        <v>75</v>
      </c>
    </row>
    <row r="18" spans="1:3">
      <c r="A18" s="13" t="s">
        <v>47</v>
      </c>
      <c r="C18" s="13" t="s">
        <v>76</v>
      </c>
    </row>
    <row r="19" spans="1:3">
      <c r="A19" s="13" t="s">
        <v>48</v>
      </c>
      <c r="C19" s="13" t="s">
        <v>77</v>
      </c>
    </row>
    <row r="20" spans="1:3">
      <c r="A20" s="13" t="s">
        <v>49</v>
      </c>
      <c r="C20" s="13" t="s">
        <v>78</v>
      </c>
    </row>
    <row r="21" spans="1:3">
      <c r="A21" s="13" t="s">
        <v>50</v>
      </c>
      <c r="C21" s="13" t="s">
        <v>79</v>
      </c>
    </row>
    <row r="22" spans="1:3">
      <c r="A22" s="13" t="s">
        <v>51</v>
      </c>
      <c r="C22" s="13" t="s">
        <v>80</v>
      </c>
    </row>
    <row r="23" spans="1:3">
      <c r="A23" s="13" t="s">
        <v>52</v>
      </c>
      <c r="C23" s="13" t="s">
        <v>81</v>
      </c>
    </row>
    <row r="24" spans="1:3">
      <c r="A24" s="13" t="s">
        <v>53</v>
      </c>
      <c r="C24" s="13" t="s">
        <v>82</v>
      </c>
    </row>
    <row r="25" spans="1:3">
      <c r="A25" s="13" t="s">
        <v>54</v>
      </c>
      <c r="C25" s="13" t="s">
        <v>83</v>
      </c>
    </row>
    <row r="26" spans="1:3">
      <c r="A26" s="13" t="s">
        <v>55</v>
      </c>
      <c r="C26" s="13" t="s">
        <v>84</v>
      </c>
    </row>
    <row r="27" spans="1:3">
      <c r="A27" s="13" t="s">
        <v>56</v>
      </c>
      <c r="C27" s="13" t="s">
        <v>85</v>
      </c>
    </row>
    <row r="28" spans="1:3">
      <c r="A28" s="13" t="s">
        <v>57</v>
      </c>
      <c r="C28" s="13" t="s">
        <v>86</v>
      </c>
    </row>
    <row r="29" spans="1:3">
      <c r="A29" s="13" t="s">
        <v>58</v>
      </c>
      <c r="C29" s="13" t="s">
        <v>87</v>
      </c>
    </row>
    <row r="30" spans="1:3">
      <c r="C30" s="13" t="s">
        <v>88</v>
      </c>
    </row>
    <row r="31" spans="1:3">
      <c r="C31" s="13"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usuario1</cp:lastModifiedBy>
  <cp:lastPrinted>2023-04-12T01:48:59Z</cp:lastPrinted>
  <dcterms:created xsi:type="dcterms:W3CDTF">2023-03-14T18:09:27Z</dcterms:created>
  <dcterms:modified xsi:type="dcterms:W3CDTF">2023-04-12T01:58:06Z</dcterms:modified>
</cp:coreProperties>
</file>