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respaldo Dpto Control\2023\6 MIR´s\2 ENVIADOS\1r TRIMESTRE\2o envío FINAL\"/>
    </mc:Choice>
  </mc:AlternateContent>
  <bookViews>
    <workbookView xWindow="-120" yWindow="-120" windowWidth="29040" windowHeight="15840"/>
  </bookViews>
  <sheets>
    <sheet name="Informe Trimestral" sheetId="1" r:id="rId1"/>
    <sheet name="Catálogos" sheetId="2" state="hidden" r:id="rId2"/>
  </sheets>
  <definedNames>
    <definedName name="_xlnm.Print_Area" localSheetId="0">'Informe Trimestral'!$B$1:$AB$37</definedName>
    <definedName name="_xlnm.Print_Titles" localSheetId="0">'Informe Trimestral'!$1:$11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2" i="1" l="1"/>
  <c r="W14" i="1" l="1"/>
  <c r="X14" i="1"/>
  <c r="Y14" i="1"/>
  <c r="Z14" i="1"/>
  <c r="W15" i="1"/>
  <c r="X15" i="1"/>
  <c r="Y15" i="1"/>
  <c r="Z15" i="1"/>
  <c r="W16" i="1"/>
  <c r="X16" i="1"/>
  <c r="Y16" i="1"/>
  <c r="Z16" i="1"/>
  <c r="W17" i="1"/>
  <c r="X17" i="1"/>
  <c r="Y17" i="1"/>
  <c r="Z17" i="1"/>
  <c r="W18" i="1"/>
  <c r="X18" i="1"/>
  <c r="Y18" i="1"/>
  <c r="Z18" i="1"/>
  <c r="W19" i="1"/>
  <c r="X19" i="1"/>
  <c r="Y19" i="1"/>
  <c r="Z19" i="1"/>
  <c r="W20" i="1"/>
  <c r="X20" i="1"/>
  <c r="Y20" i="1"/>
  <c r="Z20" i="1"/>
  <c r="W21" i="1"/>
  <c r="X21" i="1"/>
  <c r="Y21" i="1"/>
  <c r="Z21" i="1"/>
  <c r="W22" i="1"/>
  <c r="X22" i="1"/>
  <c r="Y22" i="1"/>
  <c r="Z22" i="1"/>
  <c r="W23" i="1"/>
  <c r="X23" i="1"/>
  <c r="Y23" i="1"/>
  <c r="Z23" i="1"/>
  <c r="W24" i="1"/>
  <c r="X24" i="1"/>
  <c r="Y24" i="1"/>
  <c r="Z24" i="1"/>
  <c r="W25" i="1"/>
  <c r="X25" i="1"/>
  <c r="Y25" i="1"/>
  <c r="Z25" i="1"/>
  <c r="W26" i="1"/>
  <c r="X26" i="1"/>
  <c r="Y26" i="1"/>
  <c r="Z26" i="1"/>
  <c r="W27" i="1"/>
  <c r="X27" i="1"/>
  <c r="Y27" i="1"/>
  <c r="Z27" i="1"/>
  <c r="W28" i="1"/>
  <c r="X28" i="1"/>
  <c r="Y28" i="1"/>
  <c r="Z28" i="1"/>
  <c r="X13" i="1"/>
  <c r="Y13" i="1"/>
  <c r="Z13" i="1"/>
  <c r="W13" i="1"/>
  <c r="Z12" i="1"/>
  <c r="X12" i="1"/>
  <c r="Y12" i="1"/>
  <c r="V14" i="1"/>
  <c r="V15" i="1"/>
  <c r="V16" i="1"/>
  <c r="V17" i="1"/>
  <c r="V18" i="1"/>
  <c r="V19" i="1"/>
  <c r="V20" i="1"/>
  <c r="V21" i="1"/>
  <c r="V22" i="1"/>
  <c r="V23" i="1"/>
  <c r="V24" i="1"/>
  <c r="V25" i="1"/>
  <c r="V26" i="1"/>
  <c r="V27" i="1"/>
  <c r="V28" i="1"/>
  <c r="V13" i="1"/>
  <c r="V12" i="1"/>
  <c r="Q14" i="1"/>
  <c r="Q15" i="1"/>
  <c r="Q16" i="1"/>
  <c r="Q17" i="1"/>
  <c r="Q18" i="1"/>
  <c r="Q19" i="1"/>
  <c r="Q20" i="1"/>
  <c r="Q21" i="1"/>
  <c r="Q22" i="1"/>
  <c r="Q23" i="1"/>
  <c r="Q24" i="1"/>
  <c r="Q25" i="1"/>
  <c r="Q26" i="1"/>
  <c r="Q27" i="1"/>
  <c r="Q28" i="1"/>
  <c r="Q13" i="1"/>
  <c r="Q12" i="1"/>
  <c r="AA13" i="1" l="1"/>
  <c r="AA23" i="1"/>
  <c r="AA28" i="1"/>
  <c r="AA26" i="1"/>
  <c r="AA24" i="1"/>
  <c r="AA22" i="1"/>
  <c r="AA20" i="1"/>
  <c r="AA18" i="1"/>
  <c r="AA16" i="1"/>
  <c r="AA14" i="1"/>
  <c r="AA27" i="1"/>
  <c r="AA25" i="1"/>
  <c r="AA21" i="1"/>
  <c r="AA19" i="1"/>
  <c r="AA17" i="1"/>
  <c r="AA15" i="1"/>
  <c r="AA12" i="1"/>
</calcChain>
</file>

<file path=xl/sharedStrings.xml><?xml version="1.0" encoding="utf-8"?>
<sst xmlns="http://schemas.openxmlformats.org/spreadsheetml/2006/main" count="273" uniqueCount="182">
  <si>
    <t>Informe Trimestral 2023</t>
  </si>
  <si>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</si>
  <si>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</si>
  <si>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</si>
  <si>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</si>
  <si>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</si>
  <si>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</si>
  <si>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</si>
  <si>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</si>
  <si>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</si>
  <si>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</si>
  <si>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</si>
  <si>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</si>
  <si>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</si>
  <si>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</si>
  <si>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</si>
  <si>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</si>
  <si>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</si>
  <si>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</si>
  <si>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</si>
  <si>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</si>
  <si>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</si>
  <si>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</si>
  <si>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</si>
  <si>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</si>
  <si>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</si>
  <si>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</si>
  <si>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</si>
  <si>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</si>
  <si>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</si>
  <si>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</si>
  <si>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</si>
  <si>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</si>
  <si>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</si>
  <si>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</si>
  <si>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</si>
  <si>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</si>
  <si>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</si>
  <si>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</si>
  <si>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</si>
  <si>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</si>
  <si>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</si>
  <si>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</si>
  <si>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</si>
  <si>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</si>
  <si>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</si>
  <si>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</si>
  <si>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</si>
  <si>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 xml:space="preserve">408 - Coordinación de Atención de Asuntos Metropolitanos </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</si>
  <si>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</si>
  <si>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</si>
  <si>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</si>
  <si>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</si>
  <si>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</si>
  <si>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</si>
  <si>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</si>
  <si>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</si>
  <si>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</si>
  <si>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</si>
  <si>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01 - Por una economía próspera</t>
  </si>
  <si>
    <t>02 - Municipio turístico</t>
  </si>
  <si>
    <t>03 - Mercados públicos sostenibles</t>
  </si>
  <si>
    <t xml:space="preserve">04 - Gobierno participativo </t>
  </si>
  <si>
    <t>05 - Derechos humanos efectivos</t>
  </si>
  <si>
    <t>06 - Planeación municipal y zona metropolitana</t>
  </si>
  <si>
    <t>07 - Gobierno honrado</t>
  </si>
  <si>
    <t>08 - Gobierno innovador y tecnológico</t>
  </si>
  <si>
    <t>09 - Finanzas públicas sanas</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</si>
  <si>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</si>
  <si>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</si>
  <si>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</si>
  <si>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</si>
  <si>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</si>
  <si>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</si>
  <si>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</si>
  <si>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</si>
  <si>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</si>
  <si>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</si>
  <si>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</si>
  <si>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</si>
  <si>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22 - Vigilancia, seguimiento y control de obra pública</t>
  </si>
  <si>
    <t>23 - Infraestructura urbana</t>
  </si>
  <si>
    <t>24 - Infraestructura para la educación básica</t>
  </si>
  <si>
    <t>25 - Infraestructura para saneamiento básico</t>
  </si>
  <si>
    <t>26 - Agua potable para todas y todos</t>
  </si>
  <si>
    <t>27 - Infraestructura y servicio de alumbrado público</t>
  </si>
  <si>
    <t>28 - Infraestructura de desarrollo comunitario</t>
  </si>
  <si>
    <t>29 - Respeto e impulso a pueblos indígenas</t>
  </si>
  <si>
    <t>30 - Sistema de jubilación y pensión eficiente</t>
  </si>
  <si>
    <t>31 - Gobierno transparente</t>
  </si>
  <si>
    <t>*</t>
  </si>
  <si>
    <t>1er. Trimestre 2023</t>
  </si>
  <si>
    <t>2do. Trimestre 2023</t>
  </si>
  <si>
    <t>3er. Trimestre 2023</t>
  </si>
  <si>
    <t>4to. Trimestre 2023</t>
  </si>
  <si>
    <t>Acumulado
*</t>
  </si>
  <si>
    <t>Variación *</t>
  </si>
  <si>
    <t>3. Gobierno Abierto, Moderno y Eficaz.</t>
  </si>
  <si>
    <t>3.4 Combatir la corrupción en el gobierno municipal, mediante
acciones coordinadas entre todos los niveles del funcionariado.</t>
  </si>
  <si>
    <t>FIN</t>
  </si>
  <si>
    <t>Proporciona información sobre las experiencias de corrupción que sufrió la población al realizar pagos, trámites, solicitudes de servicios públicos y otro tipo de contacto con servidores públicos.</t>
  </si>
  <si>
    <t>Índice</t>
  </si>
  <si>
    <t>Estratégico</t>
  </si>
  <si>
    <t>Eficacia</t>
  </si>
  <si>
    <t>Anual</t>
  </si>
  <si>
    <t>Descendente</t>
  </si>
  <si>
    <t>Propósito</t>
  </si>
  <si>
    <t>Variación de los resultados con pliegos de observación y promociones de responsabilidad administrativa derivado de la fiscalización de la cuenta pública.</t>
  </si>
  <si>
    <t>Mide la variación de observaciones de entes fiscalizadores del ejercicio 2023 respecto al año previo.</t>
  </si>
  <si>
    <t>Tasa de variación</t>
  </si>
  <si>
    <t>Da seguimiento al número de auditorías realizadas por las instancias de fiscalización federales, estatales y las ejecutadas por el OICM.
Entendiéndose como estrategias de fiscalización:
a) A las auditorías atendidas por el OICM en calidad de enlace de auditoría del Municipio de Oaxaca de Juárez, realizadas por los Órganos de Fiscalización Federales y Estatales.
b) A las auditorías realizadas por el OICM, a las áreas de la APM.</t>
  </si>
  <si>
    <t>(número de estrategias de fiscalización atendidas / número de estrategias de fiscalización recibidas ) * 100</t>
  </si>
  <si>
    <t>Porcentaje</t>
  </si>
  <si>
    <t>Semestral</t>
  </si>
  <si>
    <t>Ascendente</t>
  </si>
  <si>
    <t>Contempla los informes y reportes emitidos en seguimiento a las acciones de control implementadas para el logro de los objetivos y el cumplimiento de obligaciones.
Entendiéndose como estrategias de mejora de la gestión pública municipal:
a) A los informes de evaluación y verificación emitidos, derivados del Programa de Trabajo de Control Interno (PTCI); Programa de Trabajo de Administración de Riesgos (PTAR) y sus Reportes de avance trimestral recibidos.
b) A los reportes de verificación de operación de proyectos de mejora emitidos.
c) Al reporte de implementaciòn de observancia al còdigo de ètica.
Es importante aclarar que de no recibir reportes de avance trimestral de PTCI, PTAR y Proyectos de Mejora, el área del OICM no tendrá el insumo para realizar las acciones de control, entiendo como acción de control los reportes emitidos.</t>
  </si>
  <si>
    <t>(número de reportes de control emitidas /número de reportes de control por realizar) * 100</t>
  </si>
  <si>
    <t>Mide el porcentaje de las auditorías que el OICM atiende en carácter de enlace del Municipio de Oaxaca de Juárez, respecto a las auditorías que realizan los órganos de fiscalización federales y estatales al municipio. Es importante aclarar que si los órganos de fiscalización no auditan al municipio, el área no podrá atender auditorías.</t>
  </si>
  <si>
    <t>(Número de auditorías al Municipio por los Órganos de Fiscalización atendidas/ Número de auditorías por los Órganos de Fiscalización realizadas) * 100</t>
  </si>
  <si>
    <t>De gestión</t>
  </si>
  <si>
    <t>Trimestral</t>
  </si>
  <si>
    <t>Mide el porcentaje de auditorías ejecutadas por el OICM a las áreas que conforman la Administración Pública Municipa en su calidad de Òrgano de control y vigilancia.</t>
  </si>
  <si>
    <t>(Número de auditorías a dependencias y entidades de la Administración Pública Municipal realizadas / Número de auditorías a dependencias y entidades de la Administración Pública Municipal planeadas) *100</t>
  </si>
  <si>
    <t>Mide el porcentaje de solicitudes para intervenir en los procesos de Entrega-Recepción de servidores pùblicos municipales atendidos, derivado de su gestión en la Administración Pública Municipal.
Es importante aclarar que de no recibir solicitudes para sancionar actos de entrega-recepción, el área del OICM no podrá sancionar los actos.</t>
  </si>
  <si>
    <t>(Número de solicitudes para intervenir en los procesos de Entrega-Recepción de servidores públicos municipales atendidos / Número de solicitudes para intervenir en los procesos de Entrega-Recepción de servidores públicos municipales recibidas) * 100</t>
  </si>
  <si>
    <t>Mensual</t>
  </si>
  <si>
    <t>Mide el  porcentaje de los informes de evaluación emitidos, derivados del Programa de Trabajo de Control Interno (PTCI); Programa de Trabajo de Administración de Riesgos (PTAR) y sus Reportes de avance trimestral recibidos. Es importante aclarar que de no recibir reportes de avance trimestral, el área del OICM no tendrá el insumo para generar el informe.</t>
  </si>
  <si>
    <t>Mide el porcentaje de los reportes de verificación de operación de proyectos de mejora emitidos. Es importante aclarar que de no existir proyectos de mejora y no recibir reportes de avance trimestral, el área del OICM no podrá emitir los reportes.</t>
  </si>
  <si>
    <t>(Número de  reportes de seguimiento a proyectos de mejora emitidos / nùmero de reportes de seguimiento a proyectos de mejora programados)*100</t>
  </si>
  <si>
    <t>Mide el porcentaje de de acciones de implementación de observancia al Código de Ética emitidos.</t>
  </si>
  <si>
    <t>(reportes de acciones de implementación de observancia al Código de Ética emitidos / reportes de acciones de implementación de observancia al Código de Ética programados)*100</t>
  </si>
  <si>
    <t>(Número de expedientes de denuncias por actos u omisiones radicados / número de expedientes de denuncias por actos u omisiones recibidas)*100</t>
  </si>
  <si>
    <t>Mide la atención de denuncias por presuntas faltas administrativas cometidas por servidores públicos municipales o controversias con proveedores por incumplimiento de contratos.
Entendiéndose como expedientes:
a) A los procedimientos de responsabilidad administrativa radicados por presuntas faltas administrativas cometidas por servidores públicos municipales.
b) A los expedientes de atención a controversias con proveedores radicados.
c) A los expedientes de sanción a proveedores radicados.
Es importante aclarar que de no recibir expedientes, el área del OICM no contará con insumos para su radicación.</t>
  </si>
  <si>
    <t>(Número de expedientes de atención a las actividades de responsabilidad administrativa, controversias y sanciones radicados / Número de expedientes de atención a las actividades de responsabilidad administrativa, controversias y sanciones recibidos)*100</t>
  </si>
  <si>
    <t>Refleja la atención de quejas y denuncias recibidas en el OICM y atendidas por la Dirección de Quejas, Denuncias, Investigaciones y Situación Patrimonial. Es importante aclarar que de no recibir quejas y denuncias, el área del OICM no contará con insumos por atender.</t>
  </si>
  <si>
    <t>(Número de quejas y denuncias raducadas / número de quejas y denuncias recibidas)*100</t>
  </si>
  <si>
    <t>Porcentaje de declaraciones de situación patrimonial recibidas.</t>
  </si>
  <si>
    <t>Refleja el cumplimiento de las declaraciones de situación patrimonial y de intereses presentadas por los servidores públicos municipales.</t>
  </si>
  <si>
    <t>(Número de declaraciones de situación patrimonial presentadas / número de declaraciones de situación patrimonial estimadas) * 100</t>
  </si>
  <si>
    <t>Indica el porcentaje de expedientes  de procedimientos de responsabilidad administrativa radicados por presuntas faltas administrativas cometidas por servidores públicos municipales, mismo que dependerá del número de expedientes turnados por la Dirección de Investigación de Quejas, Denuncias, Investigaciones y Situación Patrimonial del OICM. Es importante aclarar que de no recibir expedientes de procedimientos de responsabilidad administrativa, el área del OICM no podrá radicar los mismos.</t>
  </si>
  <si>
    <t>(Número de expedientes de procedimientos de responsabilidad administrativa radicados / Número de expedientes de procedimientos de responsabilidad administrativa por radicar) *100</t>
  </si>
  <si>
    <t>Indica el porcentaje del número de expedientes de atención a controversias con proveedores realizadas, lo  cual dependerá de que las personas interesadas se inconformen por actos que contravengan las disposiciones de la Ley de Adquisiciones, Enajenaciones, Arrendamientos, Prestación de Servicios y Administración de Bienes Muebles e Inmuebles del Estado de Oaxaca artículo 95 y de la Ley de Obras Públicas y Servicios Relacionados del Estado de Oaxaca en su artículo 87.
Es importante aclarar que de no recibir controversias con proveedores, el área del OICM no podrá radicar las mismas.</t>
  </si>
  <si>
    <t>(Número de expedientes de controversias con proveedores radicados / Número de expedientes de controversias con proveedores recibidos)*100</t>
  </si>
  <si>
    <t>Mide el porcentaje de expedientes de procedimientos de sanción a proveedores del Municipio de Oaxaca de Juárez radicados por incumplimiento a lo establecido en los contratos, mismo que dependerá de que las dependencias y organismos públicos descentralizados hagan del conocimiento al OICM de alguna infracción a las disposiciones de la Ley de Adquisiciones, Enajenaciones, Arrendamientos, Prestación de Servicios y Administración de Bienes Muebles e Inmuebles del Estado de Oaxaca artículo 86 y de la Ley de Obras Públicas y Servicios Relacionados del Estado de Oaxaca en su artículo 79.
Es importante aclarar que de no recibir procedimientos para sancionar, el área del OICM no podrá radicar los mismos.</t>
  </si>
  <si>
    <t>(Número de procedimientos de sanción a proveedores radicados / Número de procedimientos de sanción a proveedores recibidos) *100</t>
  </si>
  <si>
    <t>((Número de observaciones del ejercicio 2023 - Número de observaciones del ejercicio 2022 )/ Número de observaciones del ejercicio 2022) * 100</t>
  </si>
  <si>
    <t>Porcentaje de la población urbana mayor de 18 años que considera que las prácticas corruptas en el gobierno del estado son frecuentes y muy frecuentes.</t>
  </si>
  <si>
    <t>Mide el porcentaje de expedientes que dan atención a las denuncias por presuntas faltas administrativas cometidas por servidores públicos municipales.  Es importante aclarar que de no recibir denuncias, el área del OICM no contará con insumos para su radicación.</t>
  </si>
  <si>
    <t>Porcentaje de acciones de ejecución y seguimiento de auditorías realizadas.</t>
  </si>
  <si>
    <t>Porcentaje de procesos de entrega - recepción del funcionariado público municipal realizados.</t>
  </si>
  <si>
    <t>Mtro. Francisco Carrera Sedano
Contralor Interno Municipal</t>
  </si>
  <si>
    <t>Componente 1</t>
  </si>
  <si>
    <t>Actividad 1.1</t>
  </si>
  <si>
    <t>Actividad 1.2</t>
  </si>
  <si>
    <t>Actividad 1.3</t>
  </si>
  <si>
    <t>Actividad 1.4</t>
  </si>
  <si>
    <t>Actividad 1.5</t>
  </si>
  <si>
    <t>Actividad 1.6</t>
  </si>
  <si>
    <t>Componente 2</t>
  </si>
  <si>
    <t>Actividad 2.1</t>
  </si>
  <si>
    <t>Actividad 2.2</t>
  </si>
  <si>
    <t>Actividad 2.3</t>
  </si>
  <si>
    <t>Actividad 2.4</t>
  </si>
  <si>
    <t>Actividad 2.5</t>
  </si>
  <si>
    <t>Informe trimestral 2023  del Cumplimiento de Indicadores Aplicables de la Direcciòn de Auditorìa Interna.</t>
  </si>
  <si>
    <t>Memoràndum OICM/DQDISP/041/2023 de fecha 04 de abril de 2023 suscrito por la Direcciòn de Quejas, Denuncias, Investigaciòn y Situaciòn Patrimonial.</t>
  </si>
  <si>
    <t>Informe de la Direcciòn de Responsabilidades Administrativas, Controversias y Sanciones.</t>
  </si>
  <si>
    <t>Jael Lòpez Velasco
Jefa del Departamento de Control y Evaluaciòn de la Gestiòn Pùblica y enlace ante el IMPLAN</t>
  </si>
  <si>
    <t>(Número de informes de evaluación emitidos/Número de informes de evaluación programados)*100</t>
  </si>
  <si>
    <t>Índice de percepción de la corrupción, a través del Índice de Competitividad Urbana, Subíndice: Sistema político estable y funcional, Indicador: percepción de corrupción estatal en las zonas urbanas.</t>
  </si>
  <si>
    <t>Porcentaje de auditorías y acciones para el control realizadas, a través del Porcentaje de auditorías realizadas.</t>
  </si>
  <si>
    <t>Porcentaje de auditorías y acciones para el control realizadas, a través del Porcentaje de acciones para el control realizadas.</t>
  </si>
  <si>
    <t>Porcentaje de atención de auditorías ejecutadas por los órganos de fiscalización realizadas</t>
  </si>
  <si>
    <t>Porcentaje de seguimiento a las acciones de control programadas, a través del Porcentaje de informes de evaluación emitidos.</t>
  </si>
  <si>
    <t>Porcentaje de seguimiento a los proyectos de mejora realizado, a través del Porcentaje de reportes de seguimiento a proyectos de mejora emitidos.</t>
  </si>
  <si>
    <t>Porcentaje de acciones de implementación de la observancia del código de ética y conducta, a través del Porcentaje de reportes de acciones de implementación de observancia al Código de Ética.</t>
  </si>
  <si>
    <t>Porcentaje de instrumentos de rendición de cuentas implementados, a través del Porcentaje de expedientes de atención a denuncias.</t>
  </si>
  <si>
    <t>Porcentaje de instrumentos de rendición de cuentas implementados, a través del Porcentaje de expedientes de atención a las actividades de responsabilidad administrativa, controversias y sanciones.</t>
  </si>
  <si>
    <t>Porcentaje de quejas y denuncias atendidas, a través del Porcentaje de quejas y denuncias radicadas.</t>
  </si>
  <si>
    <t>Porcentaje de procedimientos de responsabilidad administrativa ejecutados, a través del Porcentaje de procedimientos de responsabilidad administrativa radicados.</t>
  </si>
  <si>
    <t>Porcentaje de atención a controversias realizadas, a través del Porcentaje de atención a controversias radicadas.</t>
  </si>
  <si>
    <t>Porcentaje de procedimientos de sanción a proveedores atendidos, a través del Porcentaje de procedimientos de sanción a proveedores radicados.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</si>
</sst>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4"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sz val="11"/>
      <color theme="1"/>
      <name val="Calibri"/>
      <family val="2"/>
      <scheme val="minor"/>
    </font>
    <font>
      <sz val="13"/>
      <name val="Calibri"/>
      <family val="2"/>
      <scheme val="minor"/>
    </font>
    <font>
      <sz val="11"/>
      <name val="Tahoma"/>
      <family val="2"/>
    </font>
    <font>
      <sz val="13"/>
      <color theme="1"/>
      <name val="Calibri"/>
      <family val="2"/>
      <scheme val="minor"/>
    </font>
  </fonts>
  <fills count="16">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2">
    <xf numFmtId="0" fontId="0" fillId="0" borderId="0"/>
    <xf numFmtId="43" fontId="10" fillId="0" borderId="0" applyFont="0" applyFill="0" applyBorder="0" applyAlignment="0" applyProtection="0"/>
  </cellStyleXfs>
  <cellXfs count="96">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0" borderId="0" xfId="0" applyFont="1" applyAlignment="1">
      <alignment horizont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center"/>
    </xf>
    <xf numFmtId="0" fontId="2" fillId="0" borderId="0" xfId="0" applyFont="1" applyFill="1"/>
    <xf numFmtId="0" fontId="4" fillId="0" borderId="0" xfId="0" applyFont="1" applyFill="1"/>
    <xf numFmtId="0" fontId="4" fillId="4" borderId="8" xfId="0" applyFont="1" applyFill="1" applyBorder="1" applyAlignment="1">
      <alignment horizontal="center" vertical="center"/>
    </xf>
    <xf numFmtId="0" fontId="4" fillId="4" borderId="8" xfId="0" applyFont="1" applyFill="1" applyBorder="1" applyAlignment="1">
      <alignment horizontal="center" vertical="center" wrapText="1"/>
    </xf>
    <xf numFmtId="0" fontId="9" fillId="0" borderId="0" xfId="0" applyFont="1"/>
    <xf numFmtId="0" fontId="9" fillId="0" borderId="0" xfId="0" quotePrefix="1" applyFont="1"/>
    <xf numFmtId="0" fontId="5" fillId="2" borderId="0" xfId="0" quotePrefix="1" applyFont="1" applyFill="1"/>
    <xf numFmtId="0" fontId="4" fillId="4" borderId="9" xfId="0" applyFont="1" applyFill="1" applyBorder="1" applyAlignment="1">
      <alignment horizontal="center" vertical="center" wrapText="1"/>
    </xf>
    <xf numFmtId="0" fontId="4" fillId="4" borderId="9" xfId="0" quotePrefix="1" applyFont="1" applyFill="1" applyBorder="1" applyAlignment="1">
      <alignment horizontal="center" vertical="center" wrapText="1"/>
    </xf>
    <xf numFmtId="0" fontId="4" fillId="4" borderId="10" xfId="0" applyFont="1" applyFill="1" applyBorder="1" applyAlignment="1">
      <alignment horizontal="center" vertical="center" wrapText="1"/>
    </xf>
    <xf numFmtId="3" fontId="4" fillId="14" borderId="8" xfId="0" applyNumberFormat="1" applyFont="1" applyFill="1" applyBorder="1" applyAlignment="1">
      <alignment horizontal="center" vertical="center"/>
    </xf>
    <xf numFmtId="3" fontId="4" fillId="14" borderId="9" xfId="0" applyNumberFormat="1" applyFont="1" applyFill="1" applyBorder="1" applyAlignment="1">
      <alignment horizontal="center" vertical="center"/>
    </xf>
    <xf numFmtId="3" fontId="4" fillId="14" borderId="10" xfId="0" applyNumberFormat="1" applyFont="1" applyFill="1" applyBorder="1" applyAlignment="1">
      <alignment horizontal="center" vertical="center"/>
    </xf>
    <xf numFmtId="1" fontId="4" fillId="4" borderId="8" xfId="0" applyNumberFormat="1" applyFont="1" applyFill="1" applyBorder="1" applyAlignment="1">
      <alignment horizontal="center" vertical="center"/>
    </xf>
    <xf numFmtId="1" fontId="4" fillId="14" borderId="8" xfId="0" applyNumberFormat="1" applyFont="1" applyFill="1" applyBorder="1" applyAlignment="1">
      <alignment horizontal="center" vertical="center"/>
    </xf>
    <xf numFmtId="1" fontId="4" fillId="4" borderId="9" xfId="0" applyNumberFormat="1" applyFont="1" applyFill="1" applyBorder="1" applyAlignment="1">
      <alignment horizontal="center" vertical="center"/>
    </xf>
    <xf numFmtId="1" fontId="4" fillId="14" borderId="9" xfId="0" applyNumberFormat="1" applyFont="1" applyFill="1" applyBorder="1" applyAlignment="1">
      <alignment horizontal="center" vertical="center"/>
    </xf>
    <xf numFmtId="1" fontId="4" fillId="4" borderId="10" xfId="0" applyNumberFormat="1" applyFont="1" applyFill="1" applyBorder="1" applyAlignment="1">
      <alignment horizontal="center" vertical="center"/>
    </xf>
    <xf numFmtId="1" fontId="4" fillId="14" borderId="10" xfId="0" applyNumberFormat="1" applyFont="1" applyFill="1" applyBorder="1" applyAlignment="1">
      <alignment horizontal="center" vertical="center"/>
    </xf>
    <xf numFmtId="1" fontId="4" fillId="15" borderId="8" xfId="0" applyNumberFormat="1" applyFont="1" applyFill="1" applyBorder="1" applyAlignment="1">
      <alignment horizontal="center" vertical="center"/>
    </xf>
    <xf numFmtId="1" fontId="4" fillId="15" borderId="9" xfId="0" applyNumberFormat="1" applyFont="1" applyFill="1" applyBorder="1" applyAlignment="1">
      <alignment horizontal="center" vertical="center"/>
    </xf>
    <xf numFmtId="1" fontId="4" fillId="15" borderId="10" xfId="0" applyNumberFormat="1" applyFont="1" applyFill="1" applyBorder="1" applyAlignment="1">
      <alignment horizontal="center" vertical="center"/>
    </xf>
    <xf numFmtId="0" fontId="6" fillId="0" borderId="0" xfId="0" applyFont="1" applyFill="1" applyAlignment="1">
      <alignment horizontal="center"/>
    </xf>
    <xf numFmtId="0" fontId="4" fillId="4" borderId="9" xfId="0" applyFont="1" applyFill="1" applyBorder="1" applyAlignment="1">
      <alignment horizontal="center" vertical="center"/>
    </xf>
    <xf numFmtId="0" fontId="4" fillId="4" borderId="9" xfId="0" quotePrefix="1" applyFont="1" applyFill="1" applyBorder="1" applyAlignment="1">
      <alignment horizontal="center" vertical="center"/>
    </xf>
    <xf numFmtId="0" fontId="4" fillId="4" borderId="10" xfId="0" applyFont="1" applyFill="1" applyBorder="1" applyAlignment="1">
      <alignment horizontal="center" vertical="center"/>
    </xf>
    <xf numFmtId="0" fontId="5" fillId="2" borderId="0" xfId="0" applyFont="1" applyFill="1" applyAlignment="1">
      <alignment horizontal="left"/>
    </xf>
    <xf numFmtId="0" fontId="2" fillId="0" borderId="0" xfId="0" applyFont="1" applyFill="1" applyAlignment="1">
      <alignment horizontal="left"/>
    </xf>
    <xf numFmtId="0" fontId="4" fillId="0" borderId="0" xfId="0" applyFont="1" applyFill="1" applyAlignment="1">
      <alignment horizontal="left"/>
    </xf>
    <xf numFmtId="0" fontId="2" fillId="0" borderId="0" xfId="0" applyFont="1" applyAlignment="1">
      <alignment horizontal="left"/>
    </xf>
    <xf numFmtId="1" fontId="11" fillId="0" borderId="9" xfId="1" applyNumberFormat="1" applyFont="1" applyBorder="1" applyAlignment="1">
      <alignment horizontal="center" vertical="center" wrapText="1"/>
    </xf>
    <xf numFmtId="1" fontId="4" fillId="4" borderId="9" xfId="0" quotePrefix="1" applyNumberFormat="1" applyFont="1" applyFill="1" applyBorder="1" applyAlignment="1">
      <alignment horizontal="center" vertical="center"/>
    </xf>
    <xf numFmtId="0" fontId="2" fillId="0" borderId="0" xfId="0" applyFont="1" applyFill="1" applyAlignment="1">
      <alignment horizontal="center" vertical="center"/>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4" fillId="4" borderId="8" xfId="0" applyFont="1" applyFill="1" applyBorder="1" applyAlignment="1">
      <alignment horizontal="justify" vertical="center" wrapText="1"/>
    </xf>
    <xf numFmtId="0" fontId="4" fillId="4" borderId="8" xfId="0" applyFont="1" applyFill="1" applyBorder="1" applyAlignment="1">
      <alignment horizontal="justify" vertical="center"/>
    </xf>
    <xf numFmtId="0" fontId="4" fillId="4" borderId="9" xfId="0" applyFont="1" applyFill="1" applyBorder="1" applyAlignment="1">
      <alignment horizontal="justify" vertical="center" wrapText="1"/>
    </xf>
    <xf numFmtId="0" fontId="4" fillId="4" borderId="9" xfId="0" applyFont="1" applyFill="1" applyBorder="1" applyAlignment="1">
      <alignment horizontal="justify" vertical="center"/>
    </xf>
    <xf numFmtId="0" fontId="4" fillId="4" borderId="9" xfId="0" quotePrefix="1" applyFont="1" applyFill="1" applyBorder="1" applyAlignment="1">
      <alignment horizontal="justify" vertical="center" wrapText="1"/>
    </xf>
    <xf numFmtId="0" fontId="4" fillId="4" borderId="10" xfId="0" applyFont="1" applyFill="1" applyBorder="1" applyAlignment="1">
      <alignment horizontal="justify" vertical="center" wrapText="1"/>
    </xf>
    <xf numFmtId="0" fontId="13" fillId="0" borderId="8" xfId="0" applyFont="1" applyBorder="1" applyAlignment="1">
      <alignment horizontal="center" vertical="center" wrapText="1"/>
    </xf>
    <xf numFmtId="2" fontId="2" fillId="4" borderId="8" xfId="0" applyNumberFormat="1" applyFont="1" applyFill="1" applyBorder="1" applyAlignment="1">
      <alignment horizontal="center" vertical="center"/>
    </xf>
    <xf numFmtId="0" fontId="4" fillId="0" borderId="6" xfId="0" applyFont="1" applyFill="1" applyBorder="1" applyAlignment="1">
      <alignment horizontal="center"/>
    </xf>
    <xf numFmtId="0" fontId="6" fillId="0" borderId="7" xfId="0" applyFont="1" applyFill="1" applyBorder="1" applyAlignment="1">
      <alignment horizontal="center" wrapText="1"/>
    </xf>
    <xf numFmtId="0" fontId="6" fillId="0" borderId="7" xfId="0" applyFont="1" applyFill="1" applyBorder="1" applyAlignment="1">
      <alignment horizontal="center"/>
    </xf>
    <xf numFmtId="0" fontId="6" fillId="0" borderId="7" xfId="0" applyFont="1" applyFill="1" applyBorder="1" applyAlignment="1">
      <alignment horizontal="center" vertical="top" wrapText="1"/>
    </xf>
    <xf numFmtId="0" fontId="6" fillId="0" borderId="7" xfId="0" applyFont="1" applyFill="1" applyBorder="1" applyAlignment="1">
      <alignment horizontal="center" vertical="top"/>
    </xf>
    <xf numFmtId="0" fontId="6" fillId="0" borderId="0" xfId="0" applyFont="1" applyFill="1" applyAlignment="1">
      <alignment horizontal="center"/>
    </xf>
    <xf numFmtId="0" fontId="4" fillId="0" borderId="0" xfId="0" applyFont="1" applyFill="1" applyAlignment="1">
      <alignment horizontal="center"/>
    </xf>
    <xf numFmtId="0" fontId="4" fillId="0" borderId="0" xfId="0" quotePrefix="1" applyFont="1" applyFill="1" applyAlignment="1">
      <alignment horizontal="center"/>
    </xf>
    <xf numFmtId="0" fontId="7" fillId="11" borderId="1" xfId="0" applyFont="1" applyFill="1" applyBorder="1" applyAlignment="1">
      <alignment horizontal="center" vertical="center" wrapText="1"/>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3" fillId="3" borderId="13" xfId="0" applyFont="1" applyFill="1" applyBorder="1" applyAlignment="1">
      <alignment horizontal="left" vertical="center" indent="1"/>
    </xf>
    <xf numFmtId="0" fontId="0" fillId="2" borderId="13" xfId="0" applyFill="1" applyBorder="1" applyAlignment="1">
      <alignment horizontal="left" vertical="center" indent="1"/>
    </xf>
    <xf numFmtId="0" fontId="4" fillId="4" borderId="1" xfId="0" quotePrefix="1" applyFont="1" applyFill="1" applyBorder="1" applyAlignment="1">
      <alignment horizontal="center" vertical="center"/>
    </xf>
    <xf numFmtId="0" fontId="4" fillId="4" borderId="1" xfId="0" applyFont="1" applyFill="1" applyBorder="1" applyAlignment="1">
      <alignment horizontal="center" vertical="center"/>
    </xf>
    <xf numFmtId="0" fontId="6" fillId="5" borderId="1" xfId="0" applyFont="1" applyFill="1" applyBorder="1" applyAlignment="1">
      <alignment horizontal="left" vertical="center" indent="1"/>
    </xf>
    <xf numFmtId="0" fontId="4" fillId="4" borderId="1" xfId="0" quotePrefix="1" applyFont="1" applyFill="1" applyBorder="1" applyAlignment="1">
      <alignment horizontal="center" vertical="center" wrapText="1"/>
    </xf>
    <xf numFmtId="0" fontId="4" fillId="4"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0" borderId="2" xfId="0" applyFont="1" applyFill="1" applyBorder="1" applyAlignment="1">
      <alignment horizontal="left" vertical="center"/>
    </xf>
    <xf numFmtId="0" fontId="7" fillId="10" borderId="5" xfId="0" applyFont="1" applyFill="1" applyBorder="1" applyAlignment="1">
      <alignment horizontal="left" vertical="center"/>
    </xf>
    <xf numFmtId="0" fontId="1" fillId="2" borderId="0" xfId="0" applyFont="1" applyFill="1" applyAlignment="1">
      <alignment horizontal="center" vertical="center"/>
    </xf>
    <xf numFmtId="0" fontId="3" fillId="3" borderId="11" xfId="0" applyFont="1" applyFill="1" applyBorder="1" applyAlignment="1">
      <alignment horizontal="left" vertical="center" indent="1"/>
    </xf>
    <xf numFmtId="0" fontId="6" fillId="5" borderId="1" xfId="0" applyFont="1" applyFill="1" applyBorder="1" applyAlignment="1">
      <alignment horizontal="center" vertical="center"/>
    </xf>
    <xf numFmtId="0" fontId="3" fillId="3" borderId="12" xfId="0" applyFont="1" applyFill="1" applyBorder="1" applyAlignment="1">
      <alignment horizontal="left" vertical="center" indent="1"/>
    </xf>
    <xf numFmtId="0" fontId="0" fillId="2" borderId="12" xfId="0" applyFill="1" applyBorder="1" applyAlignment="1">
      <alignment horizontal="left" vertical="center" inden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1374387</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3"/>
  <sheetViews>
    <sheetView tabSelected="1" zoomScaleNormal="100" workbookViewId="0">
      <selection activeCell="B1" sqref="B1:AB4"/>
    </sheetView>
  </sheetViews>
  <sheetFormatPr baseColWidth="10" defaultRowHeight="12.75" x14ac:dyDescent="0.2"/>
  <cols>
    <col min="1" max="1" width="0.85546875" style="1" customWidth="1"/>
    <col min="2" max="2" width="14.28515625" style="1" customWidth="1"/>
    <col min="3" max="3" width="20.7109375" style="1" customWidth="1"/>
    <col min="4" max="4" width="35" style="41" customWidth="1"/>
    <col min="5" max="5" width="20.7109375" style="1" customWidth="1"/>
    <col min="6" max="6" width="11.5703125" style="1" customWidth="1"/>
    <col min="7" max="8" width="10.7109375" style="1" customWidth="1"/>
    <col min="9" max="9" width="12.42578125" style="1" customWidth="1"/>
    <col min="10" max="10" width="12.7109375" style="1" customWidth="1"/>
    <col min="11" max="11" width="6.85546875" style="1" customWidth="1"/>
    <col min="12" max="12" width="7.140625" style="1" customWidth="1"/>
    <col min="13" max="16" width="5.7109375" style="1" customWidth="1"/>
    <col min="17" max="17" width="11.140625" style="1" bestFit="1" customWidth="1"/>
    <col min="18" max="21" width="5.7109375" style="1" customWidth="1"/>
    <col min="22" max="22" width="11.140625" style="1" bestFit="1" customWidth="1"/>
    <col min="23" max="26" width="5.7109375" style="1" customWidth="1"/>
    <col min="27" max="27" width="11.140625" style="1" bestFit="1" customWidth="1"/>
    <col min="28" max="28" width="14.42578125" style="1" customWidth="1"/>
    <col min="29" max="29" width="1.140625" style="1" customWidth="1"/>
    <col min="30" max="16384" width="11.42578125" style="1"/>
  </cols>
  <sheetData>
    <row r="1" spans="1:28" ht="15" customHeight="1" x14ac:dyDescent="0.2">
      <c r="A1" s="6"/>
      <c r="B1" s="91" t="s">
        <v>0</v>
      </c>
      <c r="C1" s="91"/>
      <c r="D1" s="91"/>
      <c r="E1" s="91"/>
      <c r="F1" s="91"/>
      <c r="G1" s="91"/>
      <c r="H1" s="91"/>
      <c r="I1" s="91"/>
      <c r="J1" s="91"/>
      <c r="K1" s="91"/>
      <c r="L1" s="91"/>
      <c r="M1" s="91"/>
      <c r="N1" s="91"/>
      <c r="O1" s="91"/>
      <c r="P1" s="91"/>
      <c r="Q1" s="91"/>
      <c r="R1" s="91"/>
      <c r="S1" s="91"/>
      <c r="T1" s="91"/>
      <c r="U1" s="91"/>
      <c r="V1" s="91"/>
      <c r="W1" s="91"/>
      <c r="X1" s="91"/>
      <c r="Y1" s="91"/>
      <c r="Z1" s="91"/>
      <c r="AA1" s="91"/>
      <c r="AB1" s="91"/>
    </row>
    <row r="2" spans="1:28" ht="18" customHeight="1" x14ac:dyDescent="0.2">
      <c r="A2" s="6"/>
      <c r="B2" s="91"/>
      <c r="C2" s="91"/>
      <c r="D2" s="91"/>
      <c r="E2" s="91"/>
      <c r="F2" s="91"/>
      <c r="G2" s="91"/>
      <c r="H2" s="91"/>
      <c r="I2" s="91"/>
      <c r="J2" s="91"/>
      <c r="K2" s="91"/>
      <c r="L2" s="91"/>
      <c r="M2" s="91"/>
      <c r="N2" s="91"/>
      <c r="O2" s="91"/>
      <c r="P2" s="91"/>
      <c r="Q2" s="91"/>
      <c r="R2" s="91"/>
      <c r="S2" s="91"/>
      <c r="T2" s="91"/>
      <c r="U2" s="91"/>
      <c r="V2" s="91"/>
      <c r="W2" s="91"/>
      <c r="X2" s="91"/>
      <c r="Y2" s="91"/>
      <c r="Z2" s="91"/>
      <c r="AA2" s="91"/>
      <c r="AB2" s="91"/>
    </row>
    <row r="3" spans="1:28" ht="12.75" customHeight="1" x14ac:dyDescent="0.2">
      <c r="A3" s="6"/>
      <c r="B3" s="91"/>
      <c r="C3" s="91"/>
      <c r="D3" s="91"/>
      <c r="E3" s="91"/>
      <c r="F3" s="91"/>
      <c r="G3" s="91"/>
      <c r="H3" s="91"/>
      <c r="I3" s="91"/>
      <c r="J3" s="91"/>
      <c r="K3" s="91"/>
      <c r="L3" s="91"/>
      <c r="M3" s="91"/>
      <c r="N3" s="91"/>
      <c r="O3" s="91"/>
      <c r="P3" s="91"/>
      <c r="Q3" s="91"/>
      <c r="R3" s="91"/>
      <c r="S3" s="91"/>
      <c r="T3" s="91"/>
      <c r="U3" s="91"/>
      <c r="V3" s="91"/>
      <c r="W3" s="91"/>
      <c r="X3" s="91"/>
      <c r="Y3" s="91"/>
      <c r="Z3" s="91"/>
      <c r="AA3" s="91"/>
      <c r="AB3" s="91"/>
    </row>
    <row r="4" spans="1:28" x14ac:dyDescent="0.2">
      <c r="A4" s="6"/>
      <c r="B4" s="91"/>
      <c r="C4" s="91"/>
      <c r="D4" s="91"/>
      <c r="E4" s="91"/>
      <c r="F4" s="91"/>
      <c r="G4" s="91"/>
      <c r="H4" s="91"/>
      <c r="I4" s="91"/>
      <c r="J4" s="91"/>
      <c r="K4" s="91"/>
      <c r="L4" s="91"/>
      <c r="M4" s="91"/>
      <c r="N4" s="91"/>
      <c r="O4" s="91"/>
      <c r="P4" s="91"/>
      <c r="Q4" s="91"/>
      <c r="R4" s="91"/>
      <c r="S4" s="91"/>
      <c r="T4" s="91"/>
      <c r="U4" s="91"/>
      <c r="V4" s="91"/>
      <c r="W4" s="91"/>
      <c r="X4" s="91"/>
      <c r="Y4" s="91"/>
      <c r="Z4" s="91"/>
      <c r="AA4" s="91"/>
      <c r="AB4" s="91"/>
    </row>
    <row r="5" spans="1:28" s="2" customFormat="1" ht="18" customHeight="1" x14ac:dyDescent="0.15">
      <c r="A5" s="7"/>
      <c r="B5" s="92" t="s">
        <v>1</v>
      </c>
      <c r="C5" s="92"/>
      <c r="D5" s="79" t="s">
        <v>56</v>
      </c>
      <c r="E5" s="80"/>
      <c r="F5" s="80"/>
      <c r="G5" s="80"/>
      <c r="H5" s="80"/>
      <c r="I5" s="80"/>
      <c r="J5" s="80"/>
      <c r="K5" s="18" t="s">
        <v>90</v>
      </c>
      <c r="L5" s="7"/>
      <c r="M5" s="93" t="s">
        <v>2</v>
      </c>
      <c r="N5" s="93"/>
      <c r="O5" s="93"/>
      <c r="P5" s="93"/>
      <c r="Q5" s="93"/>
      <c r="R5" s="93"/>
      <c r="S5" s="93"/>
      <c r="T5" s="93"/>
      <c r="U5" s="93"/>
      <c r="V5" s="93"/>
      <c r="W5" s="93"/>
      <c r="X5" s="93"/>
      <c r="Y5" s="93"/>
      <c r="Z5" s="93"/>
      <c r="AA5" s="93"/>
      <c r="AB5" s="93"/>
    </row>
    <row r="6" spans="1:28" s="2" customFormat="1" ht="18" customHeight="1" x14ac:dyDescent="0.15">
      <c r="A6" s="7"/>
      <c r="B6" s="94" t="s">
        <v>3</v>
      </c>
      <c r="C6" s="95"/>
      <c r="D6" s="79" t="s">
        <v>65</v>
      </c>
      <c r="E6" s="80"/>
      <c r="F6" s="80"/>
      <c r="G6" s="80"/>
      <c r="H6" s="80"/>
      <c r="I6" s="80"/>
      <c r="J6" s="80"/>
      <c r="K6" s="18" t="s">
        <v>90</v>
      </c>
      <c r="L6" s="7"/>
      <c r="M6" s="81" t="s">
        <v>4</v>
      </c>
      <c r="N6" s="81"/>
      <c r="O6" s="79" t="s">
        <v>97</v>
      </c>
      <c r="P6" s="80"/>
      <c r="Q6" s="80"/>
      <c r="R6" s="80"/>
      <c r="S6" s="80"/>
      <c r="T6" s="80"/>
      <c r="U6" s="80"/>
      <c r="V6" s="80"/>
      <c r="W6" s="80"/>
      <c r="X6" s="80"/>
      <c r="Y6" s="80"/>
      <c r="Z6" s="80"/>
      <c r="AA6" s="80"/>
      <c r="AB6" s="80"/>
    </row>
    <row r="7" spans="1:28" s="2" customFormat="1" ht="28.5" customHeight="1" x14ac:dyDescent="0.15">
      <c r="A7" s="7"/>
      <c r="B7" s="77" t="s">
        <v>5</v>
      </c>
      <c r="C7" s="78"/>
      <c r="D7" s="79" t="s">
        <v>91</v>
      </c>
      <c r="E7" s="80"/>
      <c r="F7" s="80"/>
      <c r="G7" s="80"/>
      <c r="H7" s="80"/>
      <c r="I7" s="80"/>
      <c r="J7" s="80"/>
      <c r="K7" s="18" t="s">
        <v>90</v>
      </c>
      <c r="L7" s="7"/>
      <c r="M7" s="81" t="s">
        <v>6</v>
      </c>
      <c r="N7" s="81"/>
      <c r="O7" s="82" t="s">
        <v>98</v>
      </c>
      <c r="P7" s="83"/>
      <c r="Q7" s="83"/>
      <c r="R7" s="83"/>
      <c r="S7" s="83"/>
      <c r="T7" s="83"/>
      <c r="U7" s="83"/>
      <c r="V7" s="83"/>
      <c r="W7" s="83"/>
      <c r="X7" s="83"/>
      <c r="Y7" s="83"/>
      <c r="Z7" s="83"/>
      <c r="AA7" s="83"/>
      <c r="AB7" s="83"/>
    </row>
    <row r="8" spans="1:28" s="2" customFormat="1" ht="11.25" customHeight="1" x14ac:dyDescent="0.15">
      <c r="A8" s="7"/>
      <c r="B8" s="7"/>
      <c r="C8" s="7"/>
      <c r="D8" s="38"/>
      <c r="E8" s="7"/>
      <c r="F8" s="7"/>
      <c r="G8" s="7"/>
      <c r="H8" s="7"/>
      <c r="I8" s="7"/>
      <c r="J8" s="7"/>
      <c r="K8" s="7"/>
      <c r="L8" s="7"/>
      <c r="M8" s="7"/>
      <c r="N8" s="7"/>
      <c r="O8" s="7"/>
      <c r="P8" s="7"/>
      <c r="Q8" s="7"/>
      <c r="R8" s="7"/>
      <c r="S8" s="7"/>
      <c r="T8" s="7"/>
      <c r="U8" s="7"/>
      <c r="V8" s="7"/>
      <c r="W8" s="7"/>
      <c r="X8" s="7"/>
      <c r="Y8" s="7"/>
      <c r="Z8" s="7"/>
      <c r="AA8" s="7"/>
      <c r="AB8" s="7"/>
    </row>
    <row r="9" spans="1:28" s="2" customFormat="1" ht="16.5" customHeight="1" x14ac:dyDescent="0.15">
      <c r="A9" s="7"/>
      <c r="B9" s="84" t="s">
        <v>7</v>
      </c>
      <c r="C9" s="84"/>
      <c r="D9" s="84"/>
      <c r="E9" s="84"/>
      <c r="F9" s="84"/>
      <c r="G9" s="84"/>
      <c r="H9" s="84"/>
      <c r="I9" s="84"/>
      <c r="J9" s="84"/>
      <c r="K9" s="84"/>
      <c r="L9" s="84"/>
      <c r="M9" s="85" t="s">
        <v>8</v>
      </c>
      <c r="N9" s="85"/>
      <c r="O9" s="85"/>
      <c r="P9" s="85"/>
      <c r="Q9" s="85"/>
      <c r="R9" s="86" t="s">
        <v>9</v>
      </c>
      <c r="S9" s="86"/>
      <c r="T9" s="86"/>
      <c r="U9" s="86"/>
      <c r="V9" s="86"/>
      <c r="W9" s="87" t="s">
        <v>96</v>
      </c>
      <c r="X9" s="87"/>
      <c r="Y9" s="87"/>
      <c r="Z9" s="87"/>
      <c r="AA9" s="87"/>
      <c r="AB9" s="88" t="s">
        <v>10</v>
      </c>
    </row>
    <row r="10" spans="1:28" s="3" customFormat="1" ht="13.5" customHeight="1" x14ac:dyDescent="0.15">
      <c r="A10" s="8"/>
      <c r="B10" s="73" t="s">
        <v>11</v>
      </c>
      <c r="C10" s="71" t="s">
        <v>12</v>
      </c>
      <c r="D10" s="89" t="s">
        <v>13</v>
      </c>
      <c r="E10" s="71" t="s">
        <v>14</v>
      </c>
      <c r="F10" s="73" t="s">
        <v>15</v>
      </c>
      <c r="G10" s="71" t="s">
        <v>16</v>
      </c>
      <c r="H10" s="71" t="s">
        <v>17</v>
      </c>
      <c r="I10" s="73" t="s">
        <v>18</v>
      </c>
      <c r="J10" s="73" t="s">
        <v>19</v>
      </c>
      <c r="K10" s="75" t="s">
        <v>20</v>
      </c>
      <c r="L10" s="76"/>
      <c r="M10" s="63" t="s">
        <v>21</v>
      </c>
      <c r="N10" s="63" t="s">
        <v>22</v>
      </c>
      <c r="O10" s="63" t="s">
        <v>23</v>
      </c>
      <c r="P10" s="63" t="s">
        <v>24</v>
      </c>
      <c r="Q10" s="63" t="s">
        <v>95</v>
      </c>
      <c r="R10" s="67" t="s">
        <v>21</v>
      </c>
      <c r="S10" s="67" t="s">
        <v>22</v>
      </c>
      <c r="T10" s="67" t="s">
        <v>23</v>
      </c>
      <c r="U10" s="67" t="s">
        <v>24</v>
      </c>
      <c r="V10" s="67" t="s">
        <v>95</v>
      </c>
      <c r="W10" s="69" t="s">
        <v>21</v>
      </c>
      <c r="X10" s="69" t="s">
        <v>22</v>
      </c>
      <c r="Y10" s="69" t="s">
        <v>23</v>
      </c>
      <c r="Z10" s="69" t="s">
        <v>24</v>
      </c>
      <c r="AA10" s="64" t="s">
        <v>25</v>
      </c>
      <c r="AB10" s="88"/>
    </row>
    <row r="11" spans="1:28" s="3" customFormat="1" ht="13.5" customHeight="1" x14ac:dyDescent="0.15">
      <c r="A11" s="8"/>
      <c r="B11" s="74"/>
      <c r="C11" s="72"/>
      <c r="D11" s="90"/>
      <c r="E11" s="72"/>
      <c r="F11" s="72"/>
      <c r="G11" s="72"/>
      <c r="H11" s="72"/>
      <c r="I11" s="74"/>
      <c r="J11" s="74"/>
      <c r="K11" s="9" t="s">
        <v>26</v>
      </c>
      <c r="L11" s="9" t="s">
        <v>27</v>
      </c>
      <c r="M11" s="63"/>
      <c r="N11" s="63"/>
      <c r="O11" s="63"/>
      <c r="P11" s="63"/>
      <c r="Q11" s="66"/>
      <c r="R11" s="67"/>
      <c r="S11" s="67"/>
      <c r="T11" s="67"/>
      <c r="U11" s="67"/>
      <c r="V11" s="68"/>
      <c r="W11" s="70"/>
      <c r="X11" s="70"/>
      <c r="Y11" s="70"/>
      <c r="Z11" s="70"/>
      <c r="AA11" s="65"/>
      <c r="AB11" s="88"/>
    </row>
    <row r="12" spans="1:28" s="4" customFormat="1" ht="156.75" x14ac:dyDescent="0.25">
      <c r="A12" s="10"/>
      <c r="B12" s="53" t="s">
        <v>99</v>
      </c>
      <c r="C12" s="47" t="s">
        <v>169</v>
      </c>
      <c r="D12" s="48" t="s">
        <v>100</v>
      </c>
      <c r="E12" s="47" t="s">
        <v>146</v>
      </c>
      <c r="F12" s="15" t="s">
        <v>101</v>
      </c>
      <c r="G12" s="15" t="s">
        <v>102</v>
      </c>
      <c r="H12" s="15" t="s">
        <v>103</v>
      </c>
      <c r="I12" s="15" t="s">
        <v>104</v>
      </c>
      <c r="J12" s="15" t="s">
        <v>105</v>
      </c>
      <c r="K12" s="14">
        <v>90.57</v>
      </c>
      <c r="L12" s="14">
        <v>2022</v>
      </c>
      <c r="M12" s="25">
        <v>0</v>
      </c>
      <c r="N12" s="25">
        <v>0</v>
      </c>
      <c r="O12" s="25">
        <v>0</v>
      </c>
      <c r="P12" s="54">
        <v>90.57</v>
      </c>
      <c r="Q12" s="22">
        <f>SUM(M12:P12)</f>
        <v>90.57</v>
      </c>
      <c r="R12" s="25">
        <v>0</v>
      </c>
      <c r="S12" s="25"/>
      <c r="T12" s="25"/>
      <c r="U12" s="25"/>
      <c r="V12" s="26">
        <f>SUM(R12:U12)</f>
        <v>0</v>
      </c>
      <c r="W12" s="31">
        <f>M12-R12</f>
        <v>0</v>
      </c>
      <c r="X12" s="31">
        <f t="shared" ref="X12:Y13" si="0">N12-S12</f>
        <v>0</v>
      </c>
      <c r="Y12" s="31">
        <f t="shared" si="0"/>
        <v>0</v>
      </c>
      <c r="Z12" s="31">
        <f>P12-U12</f>
        <v>90.57</v>
      </c>
      <c r="AA12" s="31">
        <f>SUM(W12:Z12)</f>
        <v>90.57</v>
      </c>
      <c r="AB12" s="15"/>
    </row>
    <row r="13" spans="1:28" ht="142.5" x14ac:dyDescent="0.2">
      <c r="A13" s="6"/>
      <c r="B13" s="20" t="s">
        <v>106</v>
      </c>
      <c r="C13" s="49" t="s">
        <v>107</v>
      </c>
      <c r="D13" s="50" t="s">
        <v>108</v>
      </c>
      <c r="E13" s="51" t="s">
        <v>145</v>
      </c>
      <c r="F13" s="19" t="s">
        <v>109</v>
      </c>
      <c r="G13" s="19" t="s">
        <v>102</v>
      </c>
      <c r="H13" s="19" t="s">
        <v>103</v>
      </c>
      <c r="I13" s="19" t="s">
        <v>104</v>
      </c>
      <c r="J13" s="19" t="s">
        <v>105</v>
      </c>
      <c r="K13" s="35">
        <v>5</v>
      </c>
      <c r="L13" s="35">
        <v>2022</v>
      </c>
      <c r="M13" s="27">
        <v>0</v>
      </c>
      <c r="N13" s="27">
        <v>0</v>
      </c>
      <c r="O13" s="27">
        <v>0</v>
      </c>
      <c r="P13" s="27">
        <v>5</v>
      </c>
      <c r="Q13" s="23">
        <f>SUM(M13:P13)</f>
        <v>5</v>
      </c>
      <c r="R13" s="27">
        <v>0</v>
      </c>
      <c r="S13" s="27"/>
      <c r="T13" s="27"/>
      <c r="U13" s="27"/>
      <c r="V13" s="28">
        <f>SUM(R13:U13)</f>
        <v>0</v>
      </c>
      <c r="W13" s="32">
        <f>M13-R13</f>
        <v>0</v>
      </c>
      <c r="X13" s="32">
        <f t="shared" si="0"/>
        <v>0</v>
      </c>
      <c r="Y13" s="32">
        <f t="shared" si="0"/>
        <v>0</v>
      </c>
      <c r="Z13" s="32">
        <f t="shared" ref="Z13" si="1">P13-U13</f>
        <v>5</v>
      </c>
      <c r="AA13" s="32">
        <f>SUM(W13:Z13)</f>
        <v>5</v>
      </c>
      <c r="AB13" s="19"/>
    </row>
    <row r="14" spans="1:28" ht="213.75" x14ac:dyDescent="0.2">
      <c r="A14" s="6"/>
      <c r="B14" s="19" t="s">
        <v>151</v>
      </c>
      <c r="C14" s="49" t="s">
        <v>170</v>
      </c>
      <c r="D14" s="49" t="s">
        <v>110</v>
      </c>
      <c r="E14" s="49" t="s">
        <v>111</v>
      </c>
      <c r="F14" s="19" t="s">
        <v>112</v>
      </c>
      <c r="G14" s="19" t="s">
        <v>102</v>
      </c>
      <c r="H14" s="19" t="s">
        <v>103</v>
      </c>
      <c r="I14" s="19" t="s">
        <v>113</v>
      </c>
      <c r="J14" s="19" t="s">
        <v>114</v>
      </c>
      <c r="K14" s="35">
        <v>0</v>
      </c>
      <c r="L14" s="35">
        <v>2022</v>
      </c>
      <c r="M14" s="42">
        <v>0</v>
      </c>
      <c r="N14" s="42">
        <v>50</v>
      </c>
      <c r="O14" s="42">
        <v>0</v>
      </c>
      <c r="P14" s="42">
        <v>50</v>
      </c>
      <c r="Q14" s="23">
        <f t="shared" ref="Q14:Q28" si="2">SUM(M14:P14)</f>
        <v>100</v>
      </c>
      <c r="R14" s="42">
        <v>0</v>
      </c>
      <c r="S14" s="27"/>
      <c r="T14" s="27"/>
      <c r="U14" s="27"/>
      <c r="V14" s="28">
        <f t="shared" ref="V14:V28" si="3">SUM(R14:U14)</f>
        <v>0</v>
      </c>
      <c r="W14" s="32">
        <f t="shared" ref="W14:W28" si="4">M14-R14</f>
        <v>0</v>
      </c>
      <c r="X14" s="32">
        <f t="shared" ref="X14:X28" si="5">N14-S14</f>
        <v>50</v>
      </c>
      <c r="Y14" s="32">
        <f t="shared" ref="Y14:Y28" si="6">O14-T14</f>
        <v>0</v>
      </c>
      <c r="Z14" s="32">
        <f t="shared" ref="Z14:Z28" si="7">P14-U14</f>
        <v>50</v>
      </c>
      <c r="AA14" s="32">
        <f t="shared" ref="AA14:AA28" si="8">SUM(W14:Z14)</f>
        <v>100</v>
      </c>
      <c r="AB14" s="19"/>
    </row>
    <row r="15" spans="1:28" ht="409.5" customHeight="1" x14ac:dyDescent="0.2">
      <c r="A15" s="6"/>
      <c r="B15" s="19" t="s">
        <v>151</v>
      </c>
      <c r="C15" s="49" t="s">
        <v>171</v>
      </c>
      <c r="D15" s="49" t="s">
        <v>115</v>
      </c>
      <c r="E15" s="49" t="s">
        <v>116</v>
      </c>
      <c r="F15" s="19" t="s">
        <v>112</v>
      </c>
      <c r="G15" s="19" t="s">
        <v>102</v>
      </c>
      <c r="H15" s="19" t="s">
        <v>103</v>
      </c>
      <c r="I15" s="19" t="s">
        <v>113</v>
      </c>
      <c r="J15" s="19" t="s">
        <v>114</v>
      </c>
      <c r="K15" s="35">
        <v>0</v>
      </c>
      <c r="L15" s="35">
        <v>2022</v>
      </c>
      <c r="M15" s="42">
        <v>0</v>
      </c>
      <c r="N15" s="42">
        <v>27.27</v>
      </c>
      <c r="O15" s="42">
        <v>0</v>
      </c>
      <c r="P15" s="42">
        <v>72.73</v>
      </c>
      <c r="Q15" s="23">
        <f t="shared" si="2"/>
        <v>100</v>
      </c>
      <c r="R15" s="42">
        <v>0</v>
      </c>
      <c r="S15" s="27"/>
      <c r="T15" s="27"/>
      <c r="U15" s="27"/>
      <c r="V15" s="28">
        <f t="shared" si="3"/>
        <v>0</v>
      </c>
      <c r="W15" s="32">
        <f t="shared" si="4"/>
        <v>0</v>
      </c>
      <c r="X15" s="32">
        <f t="shared" si="5"/>
        <v>27.27</v>
      </c>
      <c r="Y15" s="32">
        <f t="shared" si="6"/>
        <v>0</v>
      </c>
      <c r="Z15" s="32">
        <f t="shared" si="7"/>
        <v>72.73</v>
      </c>
      <c r="AA15" s="32">
        <f t="shared" si="8"/>
        <v>100</v>
      </c>
      <c r="AB15" s="19"/>
    </row>
    <row r="16" spans="1:28" ht="150" customHeight="1" x14ac:dyDescent="0.2">
      <c r="A16" s="6"/>
      <c r="B16" s="19" t="s">
        <v>152</v>
      </c>
      <c r="C16" s="49" t="s">
        <v>172</v>
      </c>
      <c r="D16" s="50" t="s">
        <v>117</v>
      </c>
      <c r="E16" s="49" t="s">
        <v>118</v>
      </c>
      <c r="F16" s="19" t="s">
        <v>112</v>
      </c>
      <c r="G16" s="19" t="s">
        <v>119</v>
      </c>
      <c r="H16" s="19" t="s">
        <v>103</v>
      </c>
      <c r="I16" s="19" t="s">
        <v>120</v>
      </c>
      <c r="J16" s="19" t="s">
        <v>114</v>
      </c>
      <c r="K16" s="35">
        <v>100</v>
      </c>
      <c r="L16" s="35">
        <v>2022</v>
      </c>
      <c r="M16" s="27">
        <v>25</v>
      </c>
      <c r="N16" s="27">
        <v>75</v>
      </c>
      <c r="O16" s="27">
        <v>0</v>
      </c>
      <c r="P16" s="27">
        <v>0</v>
      </c>
      <c r="Q16" s="23">
        <f t="shared" si="2"/>
        <v>100</v>
      </c>
      <c r="R16" s="27">
        <v>25</v>
      </c>
      <c r="S16" s="27"/>
      <c r="T16" s="27"/>
      <c r="U16" s="27"/>
      <c r="V16" s="28">
        <f t="shared" si="3"/>
        <v>25</v>
      </c>
      <c r="W16" s="32">
        <f t="shared" si="4"/>
        <v>0</v>
      </c>
      <c r="X16" s="32">
        <f t="shared" si="5"/>
        <v>75</v>
      </c>
      <c r="Y16" s="32">
        <f t="shared" si="6"/>
        <v>0</v>
      </c>
      <c r="Z16" s="32">
        <f t="shared" si="7"/>
        <v>0</v>
      </c>
      <c r="AA16" s="32">
        <f t="shared" si="8"/>
        <v>75</v>
      </c>
      <c r="AB16" s="19" t="s">
        <v>164</v>
      </c>
    </row>
    <row r="17" spans="1:28" ht="185.25" x14ac:dyDescent="0.2">
      <c r="A17" s="6"/>
      <c r="B17" s="19" t="s">
        <v>153</v>
      </c>
      <c r="C17" s="49" t="s">
        <v>148</v>
      </c>
      <c r="D17" s="50" t="s">
        <v>121</v>
      </c>
      <c r="E17" s="49" t="s">
        <v>122</v>
      </c>
      <c r="F17" s="19" t="s">
        <v>112</v>
      </c>
      <c r="G17" s="19" t="s">
        <v>119</v>
      </c>
      <c r="H17" s="19" t="s">
        <v>103</v>
      </c>
      <c r="I17" s="19" t="s">
        <v>120</v>
      </c>
      <c r="J17" s="19" t="s">
        <v>114</v>
      </c>
      <c r="K17" s="35">
        <v>100</v>
      </c>
      <c r="L17" s="35">
        <v>2022</v>
      </c>
      <c r="M17" s="27">
        <v>0</v>
      </c>
      <c r="N17" s="27">
        <v>0</v>
      </c>
      <c r="O17" s="27">
        <v>100</v>
      </c>
      <c r="P17" s="27">
        <v>0</v>
      </c>
      <c r="Q17" s="23">
        <f t="shared" si="2"/>
        <v>100</v>
      </c>
      <c r="R17" s="27">
        <v>0</v>
      </c>
      <c r="S17" s="27"/>
      <c r="T17" s="27"/>
      <c r="U17" s="27"/>
      <c r="V17" s="28">
        <f t="shared" si="3"/>
        <v>0</v>
      </c>
      <c r="W17" s="32">
        <f t="shared" si="4"/>
        <v>0</v>
      </c>
      <c r="X17" s="32">
        <f t="shared" si="5"/>
        <v>0</v>
      </c>
      <c r="Y17" s="32">
        <f t="shared" si="6"/>
        <v>100</v>
      </c>
      <c r="Z17" s="32">
        <f t="shared" si="7"/>
        <v>0</v>
      </c>
      <c r="AA17" s="32">
        <f t="shared" si="8"/>
        <v>100</v>
      </c>
      <c r="AB17" s="19"/>
    </row>
    <row r="18" spans="1:28" ht="224.25" customHeight="1" x14ac:dyDescent="0.2">
      <c r="A18" s="6"/>
      <c r="B18" s="19" t="s">
        <v>154</v>
      </c>
      <c r="C18" s="49" t="s">
        <v>149</v>
      </c>
      <c r="D18" s="49" t="s">
        <v>123</v>
      </c>
      <c r="E18" s="49" t="s">
        <v>124</v>
      </c>
      <c r="F18" s="19" t="s">
        <v>112</v>
      </c>
      <c r="G18" s="19" t="s">
        <v>119</v>
      </c>
      <c r="H18" s="19" t="s">
        <v>103</v>
      </c>
      <c r="I18" s="19" t="s">
        <v>125</v>
      </c>
      <c r="J18" s="19" t="s">
        <v>114</v>
      </c>
      <c r="K18" s="35">
        <v>100</v>
      </c>
      <c r="L18" s="35">
        <v>2022</v>
      </c>
      <c r="M18" s="27">
        <v>25</v>
      </c>
      <c r="N18" s="27">
        <v>25</v>
      </c>
      <c r="O18" s="27">
        <v>25</v>
      </c>
      <c r="P18" s="27">
        <v>25</v>
      </c>
      <c r="Q18" s="23">
        <f t="shared" si="2"/>
        <v>100</v>
      </c>
      <c r="R18" s="27">
        <v>25</v>
      </c>
      <c r="S18" s="27"/>
      <c r="T18" s="27"/>
      <c r="U18" s="27"/>
      <c r="V18" s="28">
        <f t="shared" si="3"/>
        <v>25</v>
      </c>
      <c r="W18" s="32">
        <f t="shared" si="4"/>
        <v>0</v>
      </c>
      <c r="X18" s="32">
        <f t="shared" si="5"/>
        <v>25</v>
      </c>
      <c r="Y18" s="32">
        <f t="shared" si="6"/>
        <v>25</v>
      </c>
      <c r="Z18" s="32">
        <f t="shared" si="7"/>
        <v>25</v>
      </c>
      <c r="AA18" s="32">
        <f t="shared" si="8"/>
        <v>75</v>
      </c>
      <c r="AB18" s="19" t="s">
        <v>164</v>
      </c>
    </row>
    <row r="19" spans="1:28" ht="156.75" x14ac:dyDescent="0.2">
      <c r="A19" s="6"/>
      <c r="B19" s="19" t="s">
        <v>155</v>
      </c>
      <c r="C19" s="49" t="s">
        <v>173</v>
      </c>
      <c r="D19" s="50" t="s">
        <v>126</v>
      </c>
      <c r="E19" s="49" t="s">
        <v>168</v>
      </c>
      <c r="F19" s="19" t="s">
        <v>112</v>
      </c>
      <c r="G19" s="19" t="s">
        <v>119</v>
      </c>
      <c r="H19" s="19" t="s">
        <v>103</v>
      </c>
      <c r="I19" s="19" t="s">
        <v>120</v>
      </c>
      <c r="J19" s="19" t="s">
        <v>114</v>
      </c>
      <c r="K19" s="35">
        <v>0</v>
      </c>
      <c r="L19" s="35">
        <v>2022</v>
      </c>
      <c r="M19" s="27">
        <v>0</v>
      </c>
      <c r="N19" s="27">
        <v>33.333333333333336</v>
      </c>
      <c r="O19" s="27">
        <v>33.333333333333336</v>
      </c>
      <c r="P19" s="27">
        <v>33.333333333333336</v>
      </c>
      <c r="Q19" s="23">
        <f t="shared" si="2"/>
        <v>100</v>
      </c>
      <c r="R19" s="27">
        <v>0</v>
      </c>
      <c r="S19" s="27"/>
      <c r="T19" s="27"/>
      <c r="U19" s="27"/>
      <c r="V19" s="28">
        <f t="shared" si="3"/>
        <v>0</v>
      </c>
      <c r="W19" s="32">
        <f t="shared" si="4"/>
        <v>0</v>
      </c>
      <c r="X19" s="32">
        <f t="shared" si="5"/>
        <v>33.333333333333336</v>
      </c>
      <c r="Y19" s="32">
        <f t="shared" si="6"/>
        <v>33.333333333333336</v>
      </c>
      <c r="Z19" s="32">
        <f t="shared" si="7"/>
        <v>33.333333333333336</v>
      </c>
      <c r="AA19" s="32">
        <f t="shared" si="8"/>
        <v>100</v>
      </c>
      <c r="AB19" s="19"/>
    </row>
    <row r="20" spans="1:28" ht="128.25" x14ac:dyDescent="0.2">
      <c r="A20" s="6"/>
      <c r="B20" s="19" t="s">
        <v>156</v>
      </c>
      <c r="C20" s="49" t="s">
        <v>174</v>
      </c>
      <c r="D20" s="50" t="s">
        <v>127</v>
      </c>
      <c r="E20" s="49" t="s">
        <v>128</v>
      </c>
      <c r="F20" s="19" t="s">
        <v>112</v>
      </c>
      <c r="G20" s="19" t="s">
        <v>119</v>
      </c>
      <c r="H20" s="19" t="s">
        <v>103</v>
      </c>
      <c r="I20" s="19" t="s">
        <v>120</v>
      </c>
      <c r="J20" s="19" t="s">
        <v>114</v>
      </c>
      <c r="K20" s="35">
        <v>0</v>
      </c>
      <c r="L20" s="35">
        <v>2022</v>
      </c>
      <c r="M20" s="27">
        <v>0</v>
      </c>
      <c r="N20" s="27">
        <v>0</v>
      </c>
      <c r="O20" s="27">
        <v>50</v>
      </c>
      <c r="P20" s="27">
        <v>50</v>
      </c>
      <c r="Q20" s="23">
        <f t="shared" si="2"/>
        <v>100</v>
      </c>
      <c r="R20" s="27">
        <v>0</v>
      </c>
      <c r="S20" s="27"/>
      <c r="T20" s="27"/>
      <c r="U20" s="27"/>
      <c r="V20" s="28">
        <f t="shared" si="3"/>
        <v>0</v>
      </c>
      <c r="W20" s="32">
        <f t="shared" si="4"/>
        <v>0</v>
      </c>
      <c r="X20" s="32">
        <f t="shared" si="5"/>
        <v>0</v>
      </c>
      <c r="Y20" s="32">
        <f t="shared" si="6"/>
        <v>50</v>
      </c>
      <c r="Z20" s="32">
        <f t="shared" si="7"/>
        <v>50</v>
      </c>
      <c r="AA20" s="32">
        <f t="shared" si="8"/>
        <v>100</v>
      </c>
      <c r="AB20" s="19"/>
    </row>
    <row r="21" spans="1:28" ht="156.75" x14ac:dyDescent="0.2">
      <c r="A21" s="6"/>
      <c r="B21" s="19" t="s">
        <v>157</v>
      </c>
      <c r="C21" s="49" t="s">
        <v>175</v>
      </c>
      <c r="D21" s="50" t="s">
        <v>129</v>
      </c>
      <c r="E21" s="49" t="s">
        <v>130</v>
      </c>
      <c r="F21" s="19" t="s">
        <v>112</v>
      </c>
      <c r="G21" s="19" t="s">
        <v>119</v>
      </c>
      <c r="H21" s="19" t="s">
        <v>103</v>
      </c>
      <c r="I21" s="19" t="s">
        <v>120</v>
      </c>
      <c r="J21" s="19" t="s">
        <v>114</v>
      </c>
      <c r="K21" s="35">
        <v>0</v>
      </c>
      <c r="L21" s="35">
        <v>2022</v>
      </c>
      <c r="M21" s="27">
        <v>0</v>
      </c>
      <c r="N21" s="27">
        <v>33.333333333333336</v>
      </c>
      <c r="O21" s="27">
        <v>33.333333333333336</v>
      </c>
      <c r="P21" s="27">
        <v>33.333333333333336</v>
      </c>
      <c r="Q21" s="23">
        <f t="shared" si="2"/>
        <v>100</v>
      </c>
      <c r="R21" s="27">
        <v>0</v>
      </c>
      <c r="S21" s="27"/>
      <c r="T21" s="27"/>
      <c r="U21" s="27"/>
      <c r="V21" s="28">
        <f t="shared" si="3"/>
        <v>0</v>
      </c>
      <c r="W21" s="32">
        <f t="shared" si="4"/>
        <v>0</v>
      </c>
      <c r="X21" s="32">
        <f t="shared" si="5"/>
        <v>33.333333333333336</v>
      </c>
      <c r="Y21" s="32">
        <f t="shared" si="6"/>
        <v>33.333333333333336</v>
      </c>
      <c r="Z21" s="32">
        <f t="shared" si="7"/>
        <v>33.333333333333336</v>
      </c>
      <c r="AA21" s="32">
        <f t="shared" si="8"/>
        <v>100</v>
      </c>
      <c r="AB21" s="19"/>
    </row>
    <row r="22" spans="1:28" ht="136.5" customHeight="1" x14ac:dyDescent="0.2">
      <c r="A22" s="6"/>
      <c r="B22" s="19" t="s">
        <v>158</v>
      </c>
      <c r="C22" s="49" t="s">
        <v>176</v>
      </c>
      <c r="D22" s="50" t="s">
        <v>147</v>
      </c>
      <c r="E22" s="49" t="s">
        <v>131</v>
      </c>
      <c r="F22" s="19" t="s">
        <v>112</v>
      </c>
      <c r="G22" s="19" t="s">
        <v>102</v>
      </c>
      <c r="H22" s="19" t="s">
        <v>103</v>
      </c>
      <c r="I22" s="19" t="s">
        <v>113</v>
      </c>
      <c r="J22" s="19" t="s">
        <v>105</v>
      </c>
      <c r="K22" s="35">
        <v>50</v>
      </c>
      <c r="L22" s="35">
        <v>2022</v>
      </c>
      <c r="M22" s="27">
        <v>0</v>
      </c>
      <c r="N22" s="27">
        <v>50</v>
      </c>
      <c r="O22" s="27">
        <v>0</v>
      </c>
      <c r="P22" s="27">
        <v>50</v>
      </c>
      <c r="Q22" s="23">
        <f t="shared" si="2"/>
        <v>100</v>
      </c>
      <c r="R22" s="27">
        <v>0</v>
      </c>
      <c r="S22" s="27"/>
      <c r="T22" s="27"/>
      <c r="U22" s="27"/>
      <c r="V22" s="28">
        <f t="shared" si="3"/>
        <v>0</v>
      </c>
      <c r="W22" s="32">
        <f t="shared" si="4"/>
        <v>0</v>
      </c>
      <c r="X22" s="32">
        <f t="shared" si="5"/>
        <v>50</v>
      </c>
      <c r="Y22" s="32">
        <f t="shared" si="6"/>
        <v>0</v>
      </c>
      <c r="Z22" s="32">
        <f t="shared" si="7"/>
        <v>50</v>
      </c>
      <c r="AA22" s="32">
        <f t="shared" si="8"/>
        <v>100</v>
      </c>
      <c r="AB22" s="19"/>
    </row>
    <row r="23" spans="1:28" s="5" customFormat="1" ht="315.75" customHeight="1" x14ac:dyDescent="0.2">
      <c r="A23" s="11"/>
      <c r="B23" s="19" t="s">
        <v>158</v>
      </c>
      <c r="C23" s="49" t="s">
        <v>177</v>
      </c>
      <c r="D23" s="49" t="s">
        <v>132</v>
      </c>
      <c r="E23" s="49" t="s">
        <v>133</v>
      </c>
      <c r="F23" s="19" t="s">
        <v>112</v>
      </c>
      <c r="G23" s="19" t="s">
        <v>102</v>
      </c>
      <c r="H23" s="19" t="s">
        <v>103</v>
      </c>
      <c r="I23" s="19" t="s">
        <v>113</v>
      </c>
      <c r="J23" s="19" t="s">
        <v>114</v>
      </c>
      <c r="K23" s="36">
        <v>0</v>
      </c>
      <c r="L23" s="36">
        <v>2022</v>
      </c>
      <c r="M23" s="27">
        <v>0</v>
      </c>
      <c r="N23" s="27">
        <v>50</v>
      </c>
      <c r="O23" s="27">
        <v>0</v>
      </c>
      <c r="P23" s="27">
        <v>50</v>
      </c>
      <c r="Q23" s="23">
        <f t="shared" si="2"/>
        <v>100</v>
      </c>
      <c r="R23" s="27">
        <v>0</v>
      </c>
      <c r="S23" s="43"/>
      <c r="T23" s="43"/>
      <c r="U23" s="43"/>
      <c r="V23" s="28">
        <f t="shared" si="3"/>
        <v>0</v>
      </c>
      <c r="W23" s="32">
        <f t="shared" si="4"/>
        <v>0</v>
      </c>
      <c r="X23" s="32">
        <f t="shared" si="5"/>
        <v>50</v>
      </c>
      <c r="Y23" s="32">
        <f t="shared" si="6"/>
        <v>0</v>
      </c>
      <c r="Z23" s="32">
        <f t="shared" si="7"/>
        <v>50</v>
      </c>
      <c r="AA23" s="32">
        <f t="shared" si="8"/>
        <v>100</v>
      </c>
      <c r="AB23" s="20"/>
    </row>
    <row r="24" spans="1:28" ht="185.25" x14ac:dyDescent="0.2">
      <c r="A24" s="6"/>
      <c r="B24" s="19" t="s">
        <v>159</v>
      </c>
      <c r="C24" s="49" t="s">
        <v>178</v>
      </c>
      <c r="D24" s="50" t="s">
        <v>134</v>
      </c>
      <c r="E24" s="49" t="s">
        <v>135</v>
      </c>
      <c r="F24" s="19" t="s">
        <v>112</v>
      </c>
      <c r="G24" s="19" t="s">
        <v>119</v>
      </c>
      <c r="H24" s="19" t="s">
        <v>103</v>
      </c>
      <c r="I24" s="19" t="s">
        <v>125</v>
      </c>
      <c r="J24" s="19" t="s">
        <v>114</v>
      </c>
      <c r="K24" s="35">
        <v>100</v>
      </c>
      <c r="L24" s="35">
        <v>2022</v>
      </c>
      <c r="M24" s="27">
        <v>25</v>
      </c>
      <c r="N24" s="27">
        <v>25</v>
      </c>
      <c r="O24" s="27">
        <v>25</v>
      </c>
      <c r="P24" s="27">
        <v>25</v>
      </c>
      <c r="Q24" s="23">
        <f t="shared" si="2"/>
        <v>100</v>
      </c>
      <c r="R24" s="27">
        <v>25</v>
      </c>
      <c r="S24" s="27"/>
      <c r="T24" s="27"/>
      <c r="U24" s="27"/>
      <c r="V24" s="28">
        <f t="shared" si="3"/>
        <v>25</v>
      </c>
      <c r="W24" s="32">
        <f t="shared" si="4"/>
        <v>0</v>
      </c>
      <c r="X24" s="32">
        <f t="shared" si="5"/>
        <v>25</v>
      </c>
      <c r="Y24" s="32">
        <f t="shared" si="6"/>
        <v>25</v>
      </c>
      <c r="Z24" s="32">
        <f t="shared" si="7"/>
        <v>25</v>
      </c>
      <c r="AA24" s="32">
        <f t="shared" si="8"/>
        <v>75</v>
      </c>
      <c r="AB24" s="19" t="s">
        <v>165</v>
      </c>
    </row>
    <row r="25" spans="1:28" ht="185.25" x14ac:dyDescent="0.2">
      <c r="A25" s="6"/>
      <c r="B25" s="19" t="s">
        <v>160</v>
      </c>
      <c r="C25" s="49" t="s">
        <v>136</v>
      </c>
      <c r="D25" s="50" t="s">
        <v>137</v>
      </c>
      <c r="E25" s="49" t="s">
        <v>138</v>
      </c>
      <c r="F25" s="19" t="s">
        <v>112</v>
      </c>
      <c r="G25" s="19" t="s">
        <v>119</v>
      </c>
      <c r="H25" s="19" t="s">
        <v>103</v>
      </c>
      <c r="I25" s="19" t="s">
        <v>125</v>
      </c>
      <c r="J25" s="19" t="s">
        <v>114</v>
      </c>
      <c r="K25" s="35">
        <v>100</v>
      </c>
      <c r="L25" s="35">
        <v>2022</v>
      </c>
      <c r="M25" s="27">
        <v>3</v>
      </c>
      <c r="N25" s="27">
        <v>91</v>
      </c>
      <c r="O25" s="27">
        <v>3</v>
      </c>
      <c r="P25" s="27">
        <v>3</v>
      </c>
      <c r="Q25" s="23">
        <f t="shared" si="2"/>
        <v>100</v>
      </c>
      <c r="R25" s="27">
        <v>3</v>
      </c>
      <c r="S25" s="27"/>
      <c r="T25" s="27"/>
      <c r="U25" s="27"/>
      <c r="V25" s="28">
        <f t="shared" si="3"/>
        <v>3</v>
      </c>
      <c r="W25" s="32">
        <f t="shared" si="4"/>
        <v>0</v>
      </c>
      <c r="X25" s="32">
        <f t="shared" si="5"/>
        <v>91</v>
      </c>
      <c r="Y25" s="32">
        <f t="shared" si="6"/>
        <v>3</v>
      </c>
      <c r="Z25" s="32">
        <f t="shared" si="7"/>
        <v>3</v>
      </c>
      <c r="AA25" s="32">
        <f t="shared" si="8"/>
        <v>97</v>
      </c>
      <c r="AB25" s="19" t="s">
        <v>165</v>
      </c>
    </row>
    <row r="26" spans="1:28" ht="228" x14ac:dyDescent="0.2">
      <c r="A26" s="6"/>
      <c r="B26" s="19" t="s">
        <v>161</v>
      </c>
      <c r="C26" s="49" t="s">
        <v>179</v>
      </c>
      <c r="D26" s="50" t="s">
        <v>139</v>
      </c>
      <c r="E26" s="49" t="s">
        <v>140</v>
      </c>
      <c r="F26" s="19" t="s">
        <v>112</v>
      </c>
      <c r="G26" s="19" t="s">
        <v>119</v>
      </c>
      <c r="H26" s="19" t="s">
        <v>103</v>
      </c>
      <c r="I26" s="19" t="s">
        <v>120</v>
      </c>
      <c r="J26" s="19" t="s">
        <v>114</v>
      </c>
      <c r="K26" s="35">
        <v>100</v>
      </c>
      <c r="L26" s="35">
        <v>2022</v>
      </c>
      <c r="M26" s="27">
        <v>50</v>
      </c>
      <c r="N26" s="27">
        <v>0</v>
      </c>
      <c r="O26" s="27">
        <v>50</v>
      </c>
      <c r="P26" s="27">
        <v>0</v>
      </c>
      <c r="Q26" s="23">
        <f t="shared" si="2"/>
        <v>100</v>
      </c>
      <c r="R26" s="27">
        <v>50</v>
      </c>
      <c r="S26" s="27"/>
      <c r="T26" s="27"/>
      <c r="U26" s="27"/>
      <c r="V26" s="28">
        <f t="shared" si="3"/>
        <v>50</v>
      </c>
      <c r="W26" s="32">
        <f t="shared" si="4"/>
        <v>0</v>
      </c>
      <c r="X26" s="32">
        <f t="shared" si="5"/>
        <v>0</v>
      </c>
      <c r="Y26" s="32">
        <f t="shared" si="6"/>
        <v>50</v>
      </c>
      <c r="Z26" s="32">
        <f t="shared" si="7"/>
        <v>0</v>
      </c>
      <c r="AA26" s="32">
        <f t="shared" si="8"/>
        <v>50</v>
      </c>
      <c r="AB26" s="19" t="s">
        <v>166</v>
      </c>
    </row>
    <row r="27" spans="1:28" ht="285" x14ac:dyDescent="0.2">
      <c r="A27" s="6"/>
      <c r="B27" s="19" t="s">
        <v>162</v>
      </c>
      <c r="C27" s="49" t="s">
        <v>180</v>
      </c>
      <c r="D27" s="49" t="s">
        <v>141</v>
      </c>
      <c r="E27" s="49" t="s">
        <v>142</v>
      </c>
      <c r="F27" s="19" t="s">
        <v>112</v>
      </c>
      <c r="G27" s="19" t="s">
        <v>119</v>
      </c>
      <c r="H27" s="19" t="s">
        <v>103</v>
      </c>
      <c r="I27" s="19" t="s">
        <v>120</v>
      </c>
      <c r="J27" s="45" t="s">
        <v>114</v>
      </c>
      <c r="K27" s="35">
        <v>100</v>
      </c>
      <c r="L27" s="35">
        <v>2022</v>
      </c>
      <c r="M27" s="27">
        <v>0</v>
      </c>
      <c r="N27" s="27">
        <v>50</v>
      </c>
      <c r="O27" s="27">
        <v>0</v>
      </c>
      <c r="P27" s="27">
        <v>50</v>
      </c>
      <c r="Q27" s="23">
        <f t="shared" si="2"/>
        <v>100</v>
      </c>
      <c r="R27" s="27">
        <v>0</v>
      </c>
      <c r="S27" s="27"/>
      <c r="T27" s="27"/>
      <c r="U27" s="27"/>
      <c r="V27" s="28">
        <f t="shared" si="3"/>
        <v>0</v>
      </c>
      <c r="W27" s="32">
        <f t="shared" si="4"/>
        <v>0</v>
      </c>
      <c r="X27" s="32">
        <f t="shared" si="5"/>
        <v>50</v>
      </c>
      <c r="Y27" s="32">
        <f t="shared" si="6"/>
        <v>0</v>
      </c>
      <c r="Z27" s="32">
        <f t="shared" si="7"/>
        <v>50</v>
      </c>
      <c r="AA27" s="32">
        <f t="shared" si="8"/>
        <v>100</v>
      </c>
      <c r="AB27" s="19"/>
    </row>
    <row r="28" spans="1:28" ht="342" x14ac:dyDescent="0.2">
      <c r="A28" s="6"/>
      <c r="B28" s="21" t="s">
        <v>163</v>
      </c>
      <c r="C28" s="52" t="s">
        <v>181</v>
      </c>
      <c r="D28" s="52" t="s">
        <v>143</v>
      </c>
      <c r="E28" s="52" t="s">
        <v>144</v>
      </c>
      <c r="F28" s="21" t="s">
        <v>112</v>
      </c>
      <c r="G28" s="21" t="s">
        <v>119</v>
      </c>
      <c r="H28" s="21" t="s">
        <v>103</v>
      </c>
      <c r="I28" s="21" t="s">
        <v>120</v>
      </c>
      <c r="J28" s="46" t="s">
        <v>114</v>
      </c>
      <c r="K28" s="37">
        <v>100</v>
      </c>
      <c r="L28" s="37">
        <v>2022</v>
      </c>
      <c r="M28" s="29">
        <v>0</v>
      </c>
      <c r="N28" s="29">
        <v>50</v>
      </c>
      <c r="O28" s="29">
        <v>0</v>
      </c>
      <c r="P28" s="29">
        <v>50</v>
      </c>
      <c r="Q28" s="24">
        <f t="shared" si="2"/>
        <v>100</v>
      </c>
      <c r="R28" s="29">
        <v>0</v>
      </c>
      <c r="S28" s="29"/>
      <c r="T28" s="29"/>
      <c r="U28" s="29"/>
      <c r="V28" s="30">
        <f t="shared" si="3"/>
        <v>0</v>
      </c>
      <c r="W28" s="33">
        <f t="shared" si="4"/>
        <v>0</v>
      </c>
      <c r="X28" s="33">
        <f t="shared" si="5"/>
        <v>50</v>
      </c>
      <c r="Y28" s="33">
        <f t="shared" si="6"/>
        <v>0</v>
      </c>
      <c r="Z28" s="33">
        <f t="shared" si="7"/>
        <v>50</v>
      </c>
      <c r="AA28" s="33">
        <f t="shared" si="8"/>
        <v>100</v>
      </c>
      <c r="AB28" s="21"/>
    </row>
    <row r="29" spans="1:28" s="12" customFormat="1" x14ac:dyDescent="0.2">
      <c r="D29" s="39"/>
      <c r="K29" s="44"/>
      <c r="L29" s="44"/>
    </row>
    <row r="30" spans="1:28" s="12" customFormat="1" x14ac:dyDescent="0.2">
      <c r="D30" s="39"/>
      <c r="K30" s="44"/>
      <c r="L30" s="44"/>
    </row>
    <row r="31" spans="1:28" s="12" customFormat="1" ht="14.25" x14ac:dyDescent="0.2">
      <c r="C31" s="60" t="s">
        <v>28</v>
      </c>
      <c r="D31" s="60"/>
      <c r="E31" s="60"/>
      <c r="F31" s="13"/>
      <c r="G31" s="13"/>
      <c r="H31" s="13"/>
      <c r="I31" s="13"/>
      <c r="J31" s="13"/>
      <c r="K31" s="13"/>
      <c r="L31" s="13"/>
      <c r="M31" s="13"/>
      <c r="N31" s="13"/>
      <c r="O31" s="13"/>
      <c r="P31" s="13"/>
      <c r="Q31" s="13"/>
      <c r="R31" s="13"/>
      <c r="S31" s="13"/>
      <c r="T31" s="13"/>
      <c r="U31" s="13"/>
      <c r="V31" s="60" t="s">
        <v>29</v>
      </c>
      <c r="W31" s="60"/>
      <c r="X31" s="60"/>
      <c r="Y31" s="60"/>
      <c r="Z31" s="60"/>
      <c r="AA31" s="60"/>
    </row>
    <row r="32" spans="1:28" s="12" customFormat="1" ht="14.25" x14ac:dyDescent="0.2">
      <c r="C32" s="34"/>
      <c r="D32" s="34"/>
      <c r="E32" s="34"/>
      <c r="F32" s="13"/>
      <c r="G32" s="13"/>
      <c r="H32" s="13"/>
      <c r="I32" s="13"/>
      <c r="J32" s="13"/>
      <c r="K32" s="13"/>
      <c r="L32" s="13"/>
      <c r="M32" s="13"/>
      <c r="N32" s="13"/>
      <c r="O32" s="13"/>
      <c r="P32" s="13"/>
      <c r="Q32" s="13"/>
      <c r="R32" s="13"/>
      <c r="S32" s="13"/>
      <c r="T32" s="13"/>
      <c r="U32" s="13"/>
      <c r="V32" s="34"/>
      <c r="W32" s="34"/>
      <c r="X32" s="34"/>
      <c r="Y32" s="34"/>
      <c r="Z32" s="34"/>
      <c r="AA32" s="34"/>
    </row>
    <row r="33" spans="3:27" s="12" customFormat="1" ht="14.25" x14ac:dyDescent="0.2">
      <c r="C33" s="34"/>
      <c r="D33" s="34"/>
      <c r="E33" s="34"/>
      <c r="F33" s="13"/>
      <c r="G33" s="13"/>
      <c r="H33" s="13"/>
      <c r="I33" s="13"/>
      <c r="J33" s="13"/>
      <c r="K33" s="13"/>
      <c r="L33" s="13"/>
      <c r="M33" s="13"/>
      <c r="N33" s="13"/>
      <c r="O33" s="13"/>
      <c r="P33" s="13"/>
      <c r="Q33" s="13"/>
      <c r="R33" s="13"/>
      <c r="S33" s="13"/>
      <c r="T33" s="13"/>
      <c r="U33" s="13"/>
      <c r="V33" s="34"/>
      <c r="W33" s="34"/>
      <c r="X33" s="34"/>
      <c r="Y33" s="34"/>
      <c r="Z33" s="34"/>
      <c r="AA33" s="34"/>
    </row>
    <row r="34" spans="3:27" s="12" customFormat="1" ht="14.25" x14ac:dyDescent="0.2">
      <c r="C34" s="61"/>
      <c r="D34" s="61"/>
      <c r="E34" s="61"/>
      <c r="F34" s="13"/>
      <c r="G34" s="13"/>
      <c r="H34" s="13"/>
      <c r="I34" s="13"/>
      <c r="J34" s="13"/>
      <c r="K34" s="13"/>
      <c r="L34" s="13"/>
      <c r="M34" s="13"/>
      <c r="N34" s="13"/>
      <c r="O34" s="13"/>
      <c r="P34" s="13"/>
      <c r="Q34" s="13"/>
      <c r="R34" s="13"/>
      <c r="S34" s="13"/>
      <c r="T34" s="13"/>
      <c r="U34" s="13"/>
      <c r="V34" s="61"/>
      <c r="W34" s="61"/>
      <c r="X34" s="61"/>
      <c r="Y34" s="61"/>
      <c r="Z34" s="61"/>
      <c r="AA34" s="61"/>
    </row>
    <row r="35" spans="3:27" s="12" customFormat="1" ht="15" customHeight="1" x14ac:dyDescent="0.2">
      <c r="C35" s="62"/>
      <c r="D35" s="62"/>
      <c r="E35" s="62"/>
      <c r="F35" s="13"/>
      <c r="G35" s="13"/>
      <c r="H35" s="13"/>
      <c r="I35" s="13"/>
      <c r="J35" s="13"/>
      <c r="K35" s="13"/>
      <c r="L35" s="13"/>
      <c r="M35" s="13"/>
      <c r="N35" s="13"/>
      <c r="O35" s="13"/>
      <c r="P35" s="13"/>
      <c r="Q35" s="13"/>
      <c r="R35" s="13"/>
      <c r="S35" s="13"/>
      <c r="T35" s="13"/>
      <c r="U35" s="13"/>
      <c r="V35" s="62"/>
      <c r="W35" s="61"/>
      <c r="X35" s="61"/>
      <c r="Y35" s="61"/>
      <c r="Z35" s="61"/>
      <c r="AA35" s="61"/>
    </row>
    <row r="36" spans="3:27" s="12" customFormat="1" ht="14.25" x14ac:dyDescent="0.2">
      <c r="C36" s="55"/>
      <c r="D36" s="55"/>
      <c r="E36" s="55"/>
      <c r="F36" s="13"/>
      <c r="G36" s="13"/>
      <c r="H36" s="13"/>
      <c r="I36" s="13"/>
      <c r="J36" s="13"/>
      <c r="K36" s="13"/>
      <c r="L36" s="13"/>
      <c r="M36" s="13"/>
      <c r="N36" s="13"/>
      <c r="O36" s="13"/>
      <c r="P36" s="13"/>
      <c r="Q36" s="13"/>
      <c r="R36" s="13"/>
      <c r="S36" s="13"/>
      <c r="T36" s="13"/>
      <c r="U36" s="13"/>
      <c r="V36" s="55"/>
      <c r="W36" s="55"/>
      <c r="X36" s="55"/>
      <c r="Y36" s="55"/>
      <c r="Z36" s="55"/>
      <c r="AA36" s="55"/>
    </row>
    <row r="37" spans="3:27" s="12" customFormat="1" ht="45" customHeight="1" x14ac:dyDescent="0.2">
      <c r="C37" s="56" t="s">
        <v>167</v>
      </c>
      <c r="D37" s="57"/>
      <c r="E37" s="57"/>
      <c r="F37" s="13"/>
      <c r="G37" s="13"/>
      <c r="H37" s="13"/>
      <c r="I37" s="13"/>
      <c r="J37" s="13"/>
      <c r="K37" s="13"/>
      <c r="L37" s="13"/>
      <c r="M37" s="13"/>
      <c r="N37" s="13"/>
      <c r="O37" s="13"/>
      <c r="P37" s="13"/>
      <c r="Q37" s="13"/>
      <c r="R37" s="13"/>
      <c r="S37" s="13"/>
      <c r="T37" s="13"/>
      <c r="U37" s="13"/>
      <c r="V37" s="58" t="s">
        <v>150</v>
      </c>
      <c r="W37" s="59"/>
      <c r="X37" s="59"/>
      <c r="Y37" s="59"/>
      <c r="Z37" s="59"/>
      <c r="AA37" s="59"/>
    </row>
    <row r="38" spans="3:27" s="12" customFormat="1" ht="14.25" x14ac:dyDescent="0.2">
      <c r="C38" s="13"/>
      <c r="D38" s="40"/>
      <c r="E38" s="13"/>
      <c r="F38" s="13"/>
      <c r="G38" s="13"/>
      <c r="H38" s="13"/>
      <c r="I38" s="13"/>
      <c r="J38" s="13"/>
      <c r="K38" s="13"/>
      <c r="L38" s="13"/>
      <c r="M38" s="13"/>
      <c r="N38" s="13"/>
      <c r="O38" s="13"/>
      <c r="P38" s="13"/>
      <c r="Q38" s="13"/>
      <c r="R38" s="13"/>
      <c r="S38" s="13"/>
      <c r="T38" s="13"/>
      <c r="U38" s="13"/>
      <c r="V38" s="13"/>
      <c r="W38" s="13"/>
      <c r="X38" s="13"/>
      <c r="Y38" s="13"/>
      <c r="Z38" s="13"/>
      <c r="AA38" s="13"/>
    </row>
    <row r="39" spans="3:27" s="12" customFormat="1" ht="14.25" x14ac:dyDescent="0.2">
      <c r="C39" s="13"/>
      <c r="D39" s="40"/>
      <c r="E39" s="13"/>
      <c r="F39" s="13"/>
      <c r="G39" s="13"/>
      <c r="H39" s="13"/>
      <c r="I39" s="13"/>
      <c r="J39" s="13"/>
      <c r="K39" s="13"/>
      <c r="L39" s="13"/>
      <c r="M39" s="13"/>
      <c r="N39" s="13"/>
      <c r="O39" s="13"/>
      <c r="P39" s="13"/>
      <c r="Q39" s="13"/>
      <c r="R39" s="13"/>
      <c r="S39" s="13"/>
      <c r="T39" s="13"/>
      <c r="U39" s="13"/>
      <c r="V39" s="13"/>
      <c r="W39" s="13"/>
      <c r="X39" s="13"/>
      <c r="Y39" s="13"/>
      <c r="Z39" s="13"/>
      <c r="AA39" s="13"/>
    </row>
    <row r="40" spans="3:27" s="12" customFormat="1" x14ac:dyDescent="0.2">
      <c r="D40" s="39"/>
    </row>
    <row r="41" spans="3:27" s="12" customFormat="1" x14ac:dyDescent="0.2">
      <c r="D41" s="39"/>
    </row>
    <row r="42" spans="3:27" s="12" customFormat="1" x14ac:dyDescent="0.2">
      <c r="D42" s="39"/>
    </row>
    <row r="43" spans="3:27" s="12" customFormat="1" x14ac:dyDescent="0.2">
      <c r="D43" s="39"/>
    </row>
  </sheetData>
  <mergeCells count="52">
    <mergeCell ref="B1:AB4"/>
    <mergeCell ref="B5:C5"/>
    <mergeCell ref="D5:J5"/>
    <mergeCell ref="M5:AB5"/>
    <mergeCell ref="B6:C6"/>
    <mergeCell ref="D6:J6"/>
    <mergeCell ref="M6:N6"/>
    <mergeCell ref="O6:AB6"/>
    <mergeCell ref="B7:C7"/>
    <mergeCell ref="D7:J7"/>
    <mergeCell ref="M7:N7"/>
    <mergeCell ref="O7:AB7"/>
    <mergeCell ref="B9:L9"/>
    <mergeCell ref="M9:Q9"/>
    <mergeCell ref="R9:V9"/>
    <mergeCell ref="W9:AA9"/>
    <mergeCell ref="AB9:AB11"/>
    <mergeCell ref="B10:B11"/>
    <mergeCell ref="O10:O11"/>
    <mergeCell ref="C10:C11"/>
    <mergeCell ref="D10:D11"/>
    <mergeCell ref="E10:E11"/>
    <mergeCell ref="F10:F11"/>
    <mergeCell ref="G10:G11"/>
    <mergeCell ref="H10:H11"/>
    <mergeCell ref="I10:I11"/>
    <mergeCell ref="J10:J11"/>
    <mergeCell ref="K10:L10"/>
    <mergeCell ref="M10:M11"/>
    <mergeCell ref="N10:N11"/>
    <mergeCell ref="AA10:AA11"/>
    <mergeCell ref="P10:P11"/>
    <mergeCell ref="Q10:Q11"/>
    <mergeCell ref="R10:R11"/>
    <mergeCell ref="S10:S11"/>
    <mergeCell ref="T10:T11"/>
    <mergeCell ref="U10:U11"/>
    <mergeCell ref="V10:V11"/>
    <mergeCell ref="W10:W11"/>
    <mergeCell ref="X10:X11"/>
    <mergeCell ref="Y10:Y11"/>
    <mergeCell ref="Z10:Z11"/>
    <mergeCell ref="C36:E36"/>
    <mergeCell ref="V36:AA36"/>
    <mergeCell ref="C37:E37"/>
    <mergeCell ref="V37:AA37"/>
    <mergeCell ref="C31:E31"/>
    <mergeCell ref="V31:AA31"/>
    <mergeCell ref="C34:E34"/>
    <mergeCell ref="V34:AA34"/>
    <mergeCell ref="C35:E35"/>
    <mergeCell ref="V35:AA35"/>
  </mergeCells>
  <printOptions horizontalCentered="1"/>
  <pageMargins left="0.19685039370078741" right="0.19685039370078741" top="0.39370078740157483" bottom="0.39370078740157483" header="0.31496062992125984" footer="0.31496062992125984"/>
  <pageSetup paperSize="126" scale="59" fitToHeight="0" orientation="landscape" r:id="rId1"/>
  <headerFooter>
    <oddFooter>&amp;C&amp;"Tahoma,Normal"&amp;10&amp;P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 la lista" prompt="Seleccione un valor de la lista">
          <x14:formula1>
            <xm:f>Catálogos!$A$1:$A$29</xm:f>
          </x14:formula1>
          <xm:sqref>D5:J5</xm:sqref>
        </x14:dataValidation>
        <x14:dataValidation type="list" allowBlank="1" showInputMessage="1" showErrorMessage="1" error="Elija un valor del listado" prompt="Seleccione un valor del listado">
          <x14:formula1>
            <xm:f>Catálogos!$C$1:$C$31</xm:f>
          </x14:formula1>
          <xm:sqref>D6:J6</xm:sqref>
        </x14:dataValidation>
        <x14:dataValidation type="list" allowBlank="1" showInputMessage="1" showErrorMessage="1" error="Elija un valor del listado" prompt="Seleccione un valor del listado">
          <x14:formula1>
            <xm:f>Catálogos!$E$1:$E$4</xm:f>
          </x14:formula1>
          <xm:sqref>D7:J7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E9" sqref="E9"/>
    </sheetView>
  </sheetViews>
  <sheetFormatPr baseColWidth="10" defaultRowHeight="15" x14ac:dyDescent="0.2"/>
  <cols>
    <col min="1" max="1" width="79.42578125" style="16" bestFit="1" customWidth="1"/>
    <col min="2" max="2" width="3.5703125" style="16" customWidth="1"/>
    <col min="3" max="3" width="82" style="16" bestFit="1" customWidth="1"/>
    <col min="4" max="4" width="3.7109375" style="16" customWidth="1"/>
    <col min="5" max="5" width="21.85546875" style="16" bestFit="1" customWidth="1"/>
    <col min="6" max="16384" width="11.42578125" style="16"/>
  </cols>
  <sheetData>
    <row r="1" spans="1:5" x14ac:dyDescent="0.2">
      <c r="A1" s="16" t="s">
        <v>30</v>
      </c>
      <c r="C1" s="17" t="s">
        <v>59</v>
      </c>
      <c r="E1" s="16" t="s">
        <v>91</v>
      </c>
    </row>
    <row r="2" spans="1:5" x14ac:dyDescent="0.2">
      <c r="A2" s="16" t="s">
        <v>31</v>
      </c>
      <c r="C2" s="17" t="s">
        <v>60</v>
      </c>
      <c r="E2" s="16" t="s">
        <v>92</v>
      </c>
    </row>
    <row r="3" spans="1:5" x14ac:dyDescent="0.2">
      <c r="A3" s="16" t="s">
        <v>32</v>
      </c>
      <c r="C3" s="17" t="s">
        <v>61</v>
      </c>
      <c r="E3" s="16" t="s">
        <v>93</v>
      </c>
    </row>
    <row r="4" spans="1:5" x14ac:dyDescent="0.2">
      <c r="A4" s="16" t="s">
        <v>33</v>
      </c>
      <c r="C4" s="17" t="s">
        <v>62</v>
      </c>
      <c r="E4" s="16" t="s">
        <v>94</v>
      </c>
    </row>
    <row r="5" spans="1:5" x14ac:dyDescent="0.2">
      <c r="A5" s="16" t="s">
        <v>34</v>
      </c>
      <c r="C5" s="17" t="s">
        <v>63</v>
      </c>
    </row>
    <row r="6" spans="1:5" x14ac:dyDescent="0.2">
      <c r="A6" s="16" t="s">
        <v>35</v>
      </c>
      <c r="C6" s="17" t="s">
        <v>64</v>
      </c>
    </row>
    <row r="7" spans="1:5" x14ac:dyDescent="0.2">
      <c r="A7" s="16" t="s">
        <v>36</v>
      </c>
      <c r="C7" s="17" t="s">
        <v>65</v>
      </c>
    </row>
    <row r="8" spans="1:5" x14ac:dyDescent="0.2">
      <c r="A8" s="16" t="s">
        <v>37</v>
      </c>
      <c r="C8" s="17" t="s">
        <v>66</v>
      </c>
    </row>
    <row r="9" spans="1:5" x14ac:dyDescent="0.2">
      <c r="A9" s="16" t="s">
        <v>38</v>
      </c>
      <c r="C9" s="17" t="s">
        <v>67</v>
      </c>
    </row>
    <row r="10" spans="1:5" x14ac:dyDescent="0.2">
      <c r="A10" s="16" t="s">
        <v>39</v>
      </c>
      <c r="C10" s="17" t="s">
        <v>68</v>
      </c>
    </row>
    <row r="11" spans="1:5" x14ac:dyDescent="0.2">
      <c r="A11" s="16" t="s">
        <v>40</v>
      </c>
      <c r="C11" s="17" t="s">
        <v>69</v>
      </c>
    </row>
    <row r="12" spans="1:5" x14ac:dyDescent="0.2">
      <c r="A12" s="16" t="s">
        <v>41</v>
      </c>
      <c r="C12" s="17" t="s">
        <v>70</v>
      </c>
    </row>
    <row r="13" spans="1:5" x14ac:dyDescent="0.2">
      <c r="A13" s="16" t="s">
        <v>42</v>
      </c>
      <c r="C13" s="16" t="s">
        <v>71</v>
      </c>
    </row>
    <row r="14" spans="1:5" x14ac:dyDescent="0.2">
      <c r="A14" s="16" t="s">
        <v>43</v>
      </c>
      <c r="C14" s="16" t="s">
        <v>72</v>
      </c>
    </row>
    <row r="15" spans="1:5" x14ac:dyDescent="0.2">
      <c r="A15" s="16" t="s">
        <v>44</v>
      </c>
      <c r="C15" s="16" t="s">
        <v>73</v>
      </c>
    </row>
    <row r="16" spans="1:5" x14ac:dyDescent="0.2">
      <c r="A16" s="16" t="s">
        <v>45</v>
      </c>
      <c r="C16" s="16" t="s">
        <v>74</v>
      </c>
    </row>
    <row r="17" spans="1:3" x14ac:dyDescent="0.2">
      <c r="A17" s="16" t="s">
        <v>46</v>
      </c>
      <c r="C17" s="16" t="s">
        <v>75</v>
      </c>
    </row>
    <row r="18" spans="1:3" x14ac:dyDescent="0.2">
      <c r="A18" s="16" t="s">
        <v>47</v>
      </c>
      <c r="C18" s="16" t="s">
        <v>76</v>
      </c>
    </row>
    <row r="19" spans="1:3" x14ac:dyDescent="0.2">
      <c r="A19" s="16" t="s">
        <v>48</v>
      </c>
      <c r="C19" s="16" t="s">
        <v>77</v>
      </c>
    </row>
    <row r="20" spans="1:3" x14ac:dyDescent="0.2">
      <c r="A20" s="16" t="s">
        <v>49</v>
      </c>
      <c r="C20" s="16" t="s">
        <v>78</v>
      </c>
    </row>
    <row r="21" spans="1:3" x14ac:dyDescent="0.2">
      <c r="A21" s="16" t="s">
        <v>50</v>
      </c>
      <c r="C21" s="16" t="s">
        <v>79</v>
      </c>
    </row>
    <row r="22" spans="1:3" x14ac:dyDescent="0.2">
      <c r="A22" s="16" t="s">
        <v>51</v>
      </c>
      <c r="C22" s="16" t="s">
        <v>80</v>
      </c>
    </row>
    <row r="23" spans="1:3" x14ac:dyDescent="0.2">
      <c r="A23" s="16" t="s">
        <v>52</v>
      </c>
      <c r="C23" s="16" t="s">
        <v>81</v>
      </c>
    </row>
    <row r="24" spans="1:3" x14ac:dyDescent="0.2">
      <c r="A24" s="16" t="s">
        <v>53</v>
      </c>
      <c r="C24" s="16" t="s">
        <v>82</v>
      </c>
    </row>
    <row r="25" spans="1:3" x14ac:dyDescent="0.2">
      <c r="A25" s="16" t="s">
        <v>54</v>
      </c>
      <c r="C25" s="16" t="s">
        <v>83</v>
      </c>
    </row>
    <row r="26" spans="1:3" x14ac:dyDescent="0.2">
      <c r="A26" s="16" t="s">
        <v>55</v>
      </c>
      <c r="C26" s="16" t="s">
        <v>84</v>
      </c>
    </row>
    <row r="27" spans="1:3" x14ac:dyDescent="0.2">
      <c r="A27" s="16" t="s">
        <v>56</v>
      </c>
      <c r="C27" s="16" t="s">
        <v>85</v>
      </c>
    </row>
    <row r="28" spans="1:3" x14ac:dyDescent="0.2">
      <c r="A28" s="16" t="s">
        <v>57</v>
      </c>
      <c r="C28" s="16" t="s">
        <v>86</v>
      </c>
    </row>
    <row r="29" spans="1:3" x14ac:dyDescent="0.2">
      <c r="A29" s="16" t="s">
        <v>58</v>
      </c>
      <c r="C29" s="16" t="s">
        <v>87</v>
      </c>
    </row>
    <row r="30" spans="1:3" x14ac:dyDescent="0.2">
      <c r="C30" s="16" t="s">
        <v>88</v>
      </c>
    </row>
    <row r="31" spans="1:3" x14ac:dyDescent="0.2">
      <c r="C31" s="16"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Informe Trimestral</vt:lpstr>
      <vt:lpstr>Catálogos</vt:lpstr>
      <vt:lpstr>'Informe Trimestral'!Área_de_impresión</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SOPORTE</cp:lastModifiedBy>
  <cp:lastPrinted>2023-04-11T18:39:53Z</cp:lastPrinted>
  <dcterms:created xsi:type="dcterms:W3CDTF">2023-03-14T18:09:27Z</dcterms:created>
  <dcterms:modified xsi:type="dcterms:W3CDTF">2023-04-11T18:40:20Z</dcterms:modified>
</cp:coreProperties>
</file>