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ESCANER\PLANEACCIÓN 2DO TRIMESTRE\TRMESTRAL EXEL 2° trimestre\"/>
    </mc:Choice>
  </mc:AlternateContent>
  <xr:revisionPtr revIDLastSave="0" documentId="13_ncr:1_{571966E5-370C-4020-AE60-8579B95F27A4}" xr6:coauthVersionLast="45" xr6:coauthVersionMax="45" xr10:uidLastSave="{00000000-0000-0000-0000-000000000000}"/>
  <bookViews>
    <workbookView xWindow="-120" yWindow="-120" windowWidth="20730" windowHeight="1116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1" i="1" l="1"/>
  <c r="X33" i="1" l="1"/>
  <c r="Y33" i="1"/>
  <c r="Z33" i="1"/>
  <c r="W33" i="1"/>
  <c r="W14" i="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W28" i="1"/>
  <c r="X28" i="1"/>
  <c r="Y28" i="1"/>
  <c r="Z28" i="1"/>
  <c r="W29" i="1"/>
  <c r="X29" i="1"/>
  <c r="Y29" i="1"/>
  <c r="Z29" i="1"/>
  <c r="W30" i="1"/>
  <c r="X30" i="1"/>
  <c r="Y30" i="1"/>
  <c r="Z30" i="1"/>
  <c r="W31" i="1"/>
  <c r="Y31" i="1"/>
  <c r="Z31" i="1"/>
  <c r="W32" i="1"/>
  <c r="X32" i="1"/>
  <c r="Y32" i="1"/>
  <c r="Z32" i="1"/>
  <c r="X13" i="1"/>
  <c r="Y13" i="1"/>
  <c r="Z13" i="1"/>
  <c r="W13" i="1"/>
  <c r="Z12" i="1"/>
  <c r="X12" i="1"/>
  <c r="Y12" i="1"/>
  <c r="W12" i="1"/>
  <c r="V33" i="1"/>
  <c r="V14" i="1"/>
  <c r="V15" i="1"/>
  <c r="V16" i="1"/>
  <c r="V17" i="1"/>
  <c r="V18" i="1"/>
  <c r="V19" i="1"/>
  <c r="V20" i="1"/>
  <c r="V21" i="1"/>
  <c r="V22" i="1"/>
  <c r="V23" i="1"/>
  <c r="V24" i="1"/>
  <c r="V25" i="1"/>
  <c r="V26" i="1"/>
  <c r="V27" i="1"/>
  <c r="V28" i="1"/>
  <c r="V29" i="1"/>
  <c r="V30" i="1"/>
  <c r="V31" i="1"/>
  <c r="V32" i="1"/>
  <c r="V13" i="1"/>
  <c r="V12" i="1"/>
  <c r="Q33" i="1"/>
  <c r="Q32" i="1"/>
  <c r="Q14" i="1"/>
  <c r="Q15" i="1"/>
  <c r="Q16" i="1"/>
  <c r="Q17" i="1"/>
  <c r="Q18" i="1"/>
  <c r="Q19" i="1"/>
  <c r="Q20" i="1"/>
  <c r="Q21" i="1"/>
  <c r="Q22" i="1"/>
  <c r="Q23" i="1"/>
  <c r="Q24" i="1"/>
  <c r="Q25" i="1"/>
  <c r="Q26" i="1"/>
  <c r="Q27" i="1"/>
  <c r="Q28" i="1"/>
  <c r="Q29" i="1"/>
  <c r="Q30" i="1"/>
  <c r="Q31" i="1"/>
  <c r="Q13" i="1"/>
  <c r="Q12" i="1"/>
  <c r="AA33" i="1" l="1"/>
  <c r="AA31" i="1"/>
  <c r="AA13" i="1"/>
  <c r="AA23" i="1"/>
  <c r="AA32" i="1"/>
  <c r="AA30" i="1"/>
  <c r="AA28" i="1"/>
  <c r="AA26" i="1"/>
  <c r="AA24" i="1"/>
  <c r="AA22" i="1"/>
  <c r="AA20" i="1"/>
  <c r="AA18" i="1"/>
  <c r="AA16" i="1"/>
  <c r="AA14" i="1"/>
  <c r="AA27" i="1"/>
  <c r="AA29" i="1"/>
  <c r="AA25" i="1"/>
  <c r="AA21" i="1"/>
  <c r="AA19" i="1"/>
  <c r="AA17" i="1"/>
  <c r="AA15" i="1"/>
  <c r="AA12" i="1"/>
</calcChain>
</file>

<file path=xl/sharedStrings.xml><?xml version="1.0" encoding="utf-8"?>
<sst xmlns="http://schemas.openxmlformats.org/spreadsheetml/2006/main" count="330" uniqueCount="213">
  <si>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</si>
  <si>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</si>
  <si>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</si>
  <si>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</si>
  <si>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</si>
  <si>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</si>
  <si>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</si>
  <si>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</si>
  <si>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</si>
  <si>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</si>
  <si>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</si>
  <si>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</si>
  <si>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</si>
  <si>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</si>
  <si>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</si>
  <si>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</si>
  <si>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</si>
  <si>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</si>
  <si>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</si>
  <si>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</si>
  <si>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</si>
  <si>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</si>
  <si>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</si>
  <si>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</si>
  <si>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</si>
  <si>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</si>
  <si>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</si>
  <si>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</si>
  <si>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</si>
  <si>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</si>
  <si>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</si>
  <si>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</si>
  <si>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</si>
  <si>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</si>
  <si>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</si>
  <si>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</si>
  <si>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</si>
  <si>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</si>
  <si>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</si>
  <si>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</si>
  <si>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</si>
  <si>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</si>
  <si>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</si>
  <si>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</si>
  <si>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</si>
  <si>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</si>
  <si>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</si>
  <si>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</si>
  <si>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</si>
  <si>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</si>
  <si>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</si>
  <si>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</si>
  <si>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</si>
  <si>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</si>
  <si>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</si>
  <si>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</si>
  <si>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</si>
  <si>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</si>
  <si>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</si>
  <si>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</si>
  <si>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</si>
  <si>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</si>
  <si>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</si>
  <si>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</si>
  <si>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</si>
  <si>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</si>
  <si>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</si>
  <si>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</si>
  <si>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</si>
  <si>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</si>
  <si>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</si>
  <si>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</si>
  <si>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</si>
  <si>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</si>
  <si>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</si>
  <si>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</si>
  <si>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</si>
  <si>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</si>
  <si>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</si>
  <si>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</si>
  <si>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</si>
  <si>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</si>
  <si>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</si>
  <si>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</si>
  <si>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</si>
  <si>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</si>
  <si>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</si>
  <si>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</si>
  <si>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</si>
  <si>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</si>
  <si>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</si>
  <si>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</si>
  <si>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</si>
  <si>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</si>
  <si>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</si>
  <si>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</si>
  <si>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</si>
  <si>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</si>
  <si>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4.3 Crear un ambiente seguro, armónico y de paz social, mediante el fortalecimiento institucional y la participación ciudadana para disminuir el índice de delitos y las faltas administrativas municipales.</t>
  </si>
  <si>
    <t>Fin</t>
  </si>
  <si>
    <t>Tasa de delito por cada 100 000 habitantes</t>
  </si>
  <si>
    <t>(No. De delitos/total de la población)=númerox100=tasa del delito x 100,000 habitantes</t>
  </si>
  <si>
    <t>Tasa</t>
  </si>
  <si>
    <t>Estratégico</t>
  </si>
  <si>
    <t>Eficacia</t>
  </si>
  <si>
    <t>Anual</t>
  </si>
  <si>
    <t>Descendente</t>
  </si>
  <si>
    <t>Proposito</t>
  </si>
  <si>
    <t>Porcentaje</t>
  </si>
  <si>
    <t>Componente 1</t>
  </si>
  <si>
    <t>Trimestral</t>
  </si>
  <si>
    <t>Ascendente</t>
  </si>
  <si>
    <t>Actividad 1.1</t>
  </si>
  <si>
    <t>Porcentaje de denuncias ciudadanas atendidas</t>
  </si>
  <si>
    <t>(No. De llamadas recibidas/No. De llamadas atendidas)*100</t>
  </si>
  <si>
    <t>De gestión</t>
  </si>
  <si>
    <t>Mensual</t>
  </si>
  <si>
    <t>Actividad 1.2</t>
  </si>
  <si>
    <t>Porcentaje de patullajes en los principales puntos delictivos realizados</t>
  </si>
  <si>
    <t>Actividad 1.3</t>
  </si>
  <si>
    <t>Actividad 1.4</t>
  </si>
  <si>
    <t>Porcentaje de operativos en materia de seguridad pública realizados</t>
  </si>
  <si>
    <t>Porcentaje de acciones para prevenir conductas delictivas y faltas administrativas ejecutadas</t>
  </si>
  <si>
    <t>Componente 2</t>
  </si>
  <si>
    <t>Porcentaje de personas capacitadas en materia de prevención del delito</t>
  </si>
  <si>
    <t>(No. De acciones implementadas a la ciudadania realizadas/No. De acciones implementadas a la ciudadania programadas)*100</t>
  </si>
  <si>
    <t>Actividad 2.1</t>
  </si>
  <si>
    <t>Porcentaje de ciudadanos capacitados en materia de prevención del delito</t>
  </si>
  <si>
    <t>Actividad 2.2</t>
  </si>
  <si>
    <t>Porcentaje de estudiantes capacitados en materia de prevención del delito</t>
  </si>
  <si>
    <t>Componente 3</t>
  </si>
  <si>
    <t>Porcentaje del personal policial promovido</t>
  </si>
  <si>
    <t>Comisario Jefe G.N. Mtro. Raúl Ávila Ibarra. Secretario de Seguridad Ciudadana, Movilidad y Protección Civil.</t>
  </si>
  <si>
    <t>Mide  información sobre la incidencia delictiva que afecta a los hogares y a sus integrantes,  las características del delito, las víctimas y el contexto de la victimización.</t>
  </si>
  <si>
    <t>Mide el número de población que recibe los servicios de seguridad, protección y programas que  ayudan a la prevención del delito y violencia.</t>
  </si>
  <si>
    <t>(No.de habitantes atendidos por el servicio de seguridad y programas  /No. De habitantes programados por el servicio de seguridad y programas  )*100</t>
  </si>
  <si>
    <t>Mide el porcentaje de llamadas de emergencias atendidas en el centro de Comando y Control C2 por parte de de la ciudadania del Municipio de Oaxaca de Juárez</t>
  </si>
  <si>
    <t>'Porcentaje de estrategias de proximidad realizadas.</t>
  </si>
  <si>
    <t>Mide la cantidad de operativos implementados,  para disminuir los delitos y las faltas administrativas en el Municipio de Oaxaca de Juárez.</t>
  </si>
  <si>
    <t>(No. de operativos realizados   /No. de operativos  programadas )*10</t>
  </si>
  <si>
    <t>Mide la cantidad de patrullajes  de prevención y disuación, realizados en los lugares marcados con mayor indice delictivo,  con la finalidad de disminuir los delitos y faltas administrativas en el Municipio de Oaxaca de Juárez.</t>
  </si>
  <si>
    <t>(No. de patrullajes realizados de prevención y disuación, /No. de patrullajes programados de prevención y disuación)*100.</t>
  </si>
  <si>
    <t>Mide la cantidad de operativos de presencia y disuasión en Materia de Seguridad Pública realizados, con la finalidad prevenir delitos y faltas administrativas en el Municipio de Oaxaca de Juárez.</t>
  </si>
  <si>
    <t>(No. de operativos realizados de presencia y disuasión  /No. de operativos de presencia y disuasión programados )*100.</t>
  </si>
  <si>
    <t>Mide la cantidad de operativos contacto ciudadano  implementados, con la finalidad prevenir delitos y faltas administrativas en el Municipio de Oaxaca de Juárez.</t>
  </si>
  <si>
    <t>Mide el numero de ciudadanos capacitados en el municipio de oaxaca de juarez en temas diversos en materia de prevención del delito.como son: noches de convivencia, eventos comunitarios y ciudad educadora.</t>
  </si>
  <si>
    <t>(No. De actividades  a la ciudadania realizadas/No. De actividadesde la ciudadania  programados )*100</t>
  </si>
  <si>
    <t>Mide el numero de estudiantes  capacitados en las diferentes escuelas del    municipio de oaxaca de juarez en temas diversos en materia de prevención del delito.como son: violencia escolar, violencia en el noviazgo, ciberbulyn, medidas preventivas de autocuidado, prevencion del abuso sexual.</t>
  </si>
  <si>
    <t>(No. De capacitaciones a estudiantes  realizadas/No. De capacitaciones a estudiantes programados )*100</t>
  </si>
  <si>
    <t>Mide las acciones gestionadas para llevar a cabo capacitaciones las capacitaciones a los elementos de la Secretaría de Seguridad Ciudadana, Movilidad y Protección Civil a su formación policial.</t>
  </si>
  <si>
    <t>(No de  acciones para capacitación de formación policial  realizadas a elementos de la Secretaría/No.  de acciones para capacitacion de formación policial programadas a elementos de la Secretaría)*100.</t>
  </si>
  <si>
    <t>Actividad 3.1</t>
  </si>
  <si>
    <t>Porcentaje del personal policial acreditado</t>
  </si>
  <si>
    <t>Mide las capacitaciones del Curso Básico de Formación Policial a elementos de la Secretaría de Seguridad Ciudadana, Movilidad y Protección Civil.</t>
  </si>
  <si>
    <t>(No. de capacitaciones de cursos basicos a elementos  realizados,/No.  capacitaciones de cursos basicos a elementos programados)*100.</t>
  </si>
  <si>
    <t>Actividad 3.2</t>
  </si>
  <si>
    <t>Porcentaje de elementos policiales actualizados</t>
  </si>
  <si>
    <t>Mide los cursos para su actualización en los temas de seguridad a  elementos de la Secretaría de Seguridad Ciudadana, Movilidad y Protección como son (Derechos Humanos, IPH,Cadena de custodia,Proximidad Social, Etica policial, Prevención del Delito.)</t>
  </si>
  <si>
    <t>Actividad 3.3</t>
  </si>
  <si>
    <t>Porcentaje de elementos policiales especializados</t>
  </si>
  <si>
    <t>Mide el porcentaje de cursos de especialización en los temas de seguridad a los elementos de la Secretaría de Seguridad Ciudadana, Movilidad y Protección Civil para su formación policial, los cuales son. Policia de Reacción, Grupo tactico intermedio, Investigación e Identificación de vehiculos robados, Capaciación en materia de Justicia Penal.</t>
  </si>
  <si>
    <t>(No. De cursos de especialización  realizados/No. De cursos de especialización programados)*100.</t>
  </si>
  <si>
    <t>Actividad 3.4</t>
  </si>
  <si>
    <t>Porecentaje de evaluaciones de control y confianza</t>
  </si>
  <si>
    <t>Mide el porcentaje de evaluaciones de control y confianza a elementos de la Secretaria de Seguridad Ciudadana, Movilidad y Protección Cvil.</t>
  </si>
  <si>
    <t>(No. De evaluaciones de control y confianza realizados a elementos de la secretaría/No. De evaluaciones de control y confianza programados a elementos de la Secretaría)*100</t>
  </si>
  <si>
    <t>Componente 5</t>
  </si>
  <si>
    <t>Porcentaje de personal con incentivos aplicados</t>
  </si>
  <si>
    <t>Mide el porcentaje de entrega de incentivos a los elementos de la Secretaría de Seguridad Ciudadana, Movilidad y Protección Civil, con el fin de motivar su actuar.</t>
  </si>
  <si>
    <t>(No. De entrega de incentivos a elementos   realizados/ No. De incentivos a elementos programados)*100.</t>
  </si>
  <si>
    <t>Actividad 5.1</t>
  </si>
  <si>
    <t>Porcentaje de condecoraciones entregados.</t>
  </si>
  <si>
    <t>Mide la entrega de condecoraciones a los elementos de la Secretaría de Seguridad Ciudadana, Movilidad y Protección Civil, que hayan cumplido con mas de 10 años de servicio  dentro de la corporación.</t>
  </si>
  <si>
    <t xml:space="preserve">(No. De condecoraciones realizados   a elementos con mas de 10 años de servicio de la corporación /No. De condecoraciones programados a elementos con mas de 10 años de servicio en la corporación)x100. </t>
  </si>
  <si>
    <t>Actividad 5.2</t>
  </si>
  <si>
    <t>Porcentaje de reconocimientos entregados</t>
  </si>
  <si>
    <t>Mide el numero  de entrega de reconocimientos a los elementos de la Secretaría de Seguridad Ciudadana, Movilidad y Protección Civil, que hayan contribuido satisfactoriamente en diferentes cursos. los cuales son: cursos de actualización, especialización y Formación continua.</t>
  </si>
  <si>
    <t>(No. De entrega de reconocimientos realizados  / No. De reconocimientos programados)*100.</t>
  </si>
  <si>
    <t>Componente 6</t>
  </si>
  <si>
    <t>Porcentaje de estrategias de movilidad implementadas.</t>
  </si>
  <si>
    <t>'(No. de estrategias de movilidad implementadas/No. de estrategias de movilidad programadas*100</t>
  </si>
  <si>
    <t>Actividad 6.1</t>
  </si>
  <si>
    <t>Porcentaje de acciones de orden vial implementadas</t>
  </si>
  <si>
    <t>Mide el porcentaje de operativos de Presencia y disuación, operativos cero tolerancia y operativos "barredora" implementados, para brindar a la ciudadanía un Municipio Seguro.</t>
  </si>
  <si>
    <t>(No. de operativos de presencia y disuación implementados/ número de operativosde presencia y disuación programados*100</t>
  </si>
  <si>
    <t>Actividad 6.2</t>
  </si>
  <si>
    <t>Porcentaje de personas capacitadas.</t>
  </si>
  <si>
    <t>Mide el número de personas capacitadas (niños y niñas) en las diferentes escuelas  (pertenecientes al  Municipio de Oaxaca de Juárez) sobre la educación vial.</t>
  </si>
  <si>
    <t>(No. De  (niñas y niños) capacitados sobre la educación vial realizados /No. De  (niñas y niños)  capacitados sobre la educación vial programadas*100</t>
  </si>
  <si>
    <t>Actividad 6.3</t>
  </si>
  <si>
    <t>Porcentaje de acciones para la actualización de la normatividad en materia de vialidad y movilidad realizada.</t>
  </si>
  <si>
    <t>Mide el número de acciones realizadas para la actualización de la normatividad en materia de vialidad y movilidad.</t>
  </si>
  <si>
    <t>(No. De acciones para la actualización de la normatividad/No. De acciones programadas para la actualización de la normatividad)*100</t>
  </si>
  <si>
    <t>C. Anabel Hernandéz Garcia                                                     Policía  de la Secretaría de  Seguridad Ciudadana, Movilidad y  Protección  Civil.</t>
  </si>
  <si>
    <t>Expectativas sobre delincuencia de los habitantes de Oaxaca de Juarez.</t>
  </si>
  <si>
    <t>(No. De operativos contacto ciudadano realizados/No. De operativos contacto ciudadano programados)*100</t>
  </si>
  <si>
    <t>Semestral</t>
  </si>
  <si>
    <t>(No. De cursos de actualización a elementos  realizados/ No. de cursos de actualización a elementos programados)*100.</t>
  </si>
  <si>
    <t>Reporte trimestral generado por la Dirección de Proximidad Social perteneciente a la Secretaría de Seguridad Ciudadana,Movilidad y Protección Civil..</t>
  </si>
  <si>
    <t>Reporte mensual generado por el aréa de  Analisis y  Comando  C2. perteneciente a la Secretaría de Seguridad Ciudadana,Movilidad y Protección Civil..</t>
  </si>
  <si>
    <t>Mide el porcentaje de estrategias de movilidad implementadas en Oaxaca de Juárez para brindar a la ciudadanía en general un Municipio Seguro.</t>
  </si>
  <si>
    <t>Informe Trimestral del aréa de educación vial de la Dirección de movilidad perteneciente a la Secretaría de Seguridad Ciudadana,Movilidad y Protección Civil.</t>
  </si>
  <si>
    <t>Informe mensual de la Dirección de Movilidad erteneciente a la Secretaría de Seguridad Ciudadana,Movilidad y Protección Civil.</t>
  </si>
  <si>
    <t>Reporte generado por el aréa de Prevención del Delito de Seguridad Ciudadana,Movilidad y Protección Civil.</t>
  </si>
  <si>
    <t>El Reglamento de Movilidad y Seguridad Vial del Municipio de Oaxaca de Juarez fue expedido mediante el dictamen CNNM/004/2023, Siendo publicado el dia 12 de junio del mismo año.</t>
  </si>
  <si>
    <t>Reporte trimestral generado por el aréa de Prevención del Delitode Seguridad Ciudadana,Movilidad y Protección Civil.</t>
  </si>
  <si>
    <t>Reporte trimestral generado por la Academia de Policia perteneciente a la Secretaria de Seguridad Ciudadana,Movilidad y Protección Civil.</t>
  </si>
  <si>
    <t>Reporte trimestral  generado por la Academia de Policia perteneciente a la Secretaria de Seguridad Ciudadana,Movilidad y Protección Civil.</t>
  </si>
  <si>
    <t>Reporte trimestral  generado por la Academia de Policia perteneciente a la Secretaria.</t>
  </si>
  <si>
    <t>Reporte trimestral  por el aréa de enlaca c3 de la Secretaría de Seguridad Ciudadana,Movilidad y Protección Civil.</t>
  </si>
  <si>
    <t>Reporte generado por la Dirección de Proximidad Social de la Secretaría de Seguridad Ciudadana,Movilidad y Protección Civil.              Nota: derivado de los resultados obtenidos en el 1er trimestre se realizó una revisión de la actividad 1.2 donde se plasmo erroneamente la cantidad de patrullajes por lo que la cantidad correcta en el segundo trimestre para la actividad sera lo siguiente:  1.2: 1,606 patrullajes equivalente al 25%</t>
  </si>
  <si>
    <t>Reporte generado por la Dirección de Proximidad Social de la Secretaría de Seguridad Ciudadana,Movilidad y Protección Civil.              Nota: derivado de los resultados obtenidos en el 1er trimestre se realizó una revisión de la actividad 1.3 donde se plasmo erroneamente la cantidad de patrullajes por lo que la cantidad correcta en el segundo trimestre para la actividad sera lo siguiente:  1.3: 6,521 operativos  equivalente al 25%</t>
  </si>
  <si>
    <t>Reporte generado por la Dirección de Proximidad Social de la Secretaría de Seguridad Ciudadana,Movilidad y Protección Civil.              Nota: derivado de los resultados obtenidos en el 1er trimestre se realizó una revisión de la actividad 1.4 donde se plasmo erroneamente la cantidad de patrullajes por lo que la cantidad correcta en el segundo trimestre para la actividad sera lo siguiente:  1.4: 6,868 operativos  equivalente al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</si>
</sst>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b/>
      <sz val="12"/>
      <color theme="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90">
    <xf numFmtId="0" fontId="0" fillId="0" borderId="0" xfId="0"/>
    <xf numFmtId="0" fontId="2" fillId="0" borderId="0" xfId="0" applyFont="1"/>
    <xf numFmtId="0" fontId="5" fillId="0" borderId="0" xfId="0" applyFont="1"/>
    <xf numFmtId="0" fontId="8" fillId="0" borderId="0" xfId="0" applyFont="1"/>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9" fontId="4" fillId="4" borderId="8" xfId="0" applyNumberFormat="1" applyFont="1" applyFill="1" applyBorder="1" applyAlignment="1">
      <alignment horizontal="center" vertical="center"/>
    </xf>
    <xf numFmtId="9" fontId="4" fillId="4" borderId="9"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8" xfId="0" quotePrefix="1"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9" xfId="0" quotePrefix="1" applyFont="1" applyFill="1" applyBorder="1" applyAlignment="1">
      <alignment horizontal="center" vertical="center" wrapText="1"/>
    </xf>
    <xf numFmtId="9" fontId="4" fillId="16" borderId="9" xfId="0" applyNumberFormat="1" applyFont="1" applyFill="1" applyBorder="1" applyAlignment="1">
      <alignment vertical="center"/>
    </xf>
    <xf numFmtId="3" fontId="4" fillId="16" borderId="9" xfId="0" applyNumberFormat="1" applyFont="1" applyFill="1" applyBorder="1" applyAlignment="1">
      <alignment horizontal="center" vertical="center"/>
    </xf>
    <xf numFmtId="1" fontId="4" fillId="16" borderId="9" xfId="0" applyNumberFormat="1" applyFont="1" applyFill="1" applyBorder="1" applyAlignment="1">
      <alignment horizontal="center" vertical="center"/>
    </xf>
    <xf numFmtId="0" fontId="4" fillId="16" borderId="11" xfId="0" applyFont="1" applyFill="1" applyBorder="1" applyAlignment="1">
      <alignment horizontal="center" vertical="center" wrapText="1"/>
    </xf>
    <xf numFmtId="0" fontId="4" fillId="16" borderId="11" xfId="0" quotePrefix="1" applyFont="1" applyFill="1" applyBorder="1" applyAlignment="1">
      <alignment horizontal="center" vertical="center" wrapText="1"/>
    </xf>
    <xf numFmtId="9" fontId="4" fillId="16" borderId="11" xfId="0" applyNumberFormat="1" applyFont="1" applyFill="1" applyBorder="1" applyAlignment="1">
      <alignment vertical="center"/>
    </xf>
    <xf numFmtId="3" fontId="4" fillId="16" borderId="11" xfId="0" applyNumberFormat="1" applyFont="1" applyFill="1" applyBorder="1" applyAlignment="1">
      <alignment horizontal="center" vertical="center"/>
    </xf>
    <xf numFmtId="1" fontId="4" fillId="16" borderId="11" xfId="0" applyNumberFormat="1" applyFont="1" applyFill="1" applyBorder="1" applyAlignment="1">
      <alignment horizontal="center" vertical="center"/>
    </xf>
    <xf numFmtId="9" fontId="4" fillId="16" borderId="9" xfId="0" applyNumberFormat="1" applyFont="1" applyFill="1" applyBorder="1" applyAlignment="1">
      <alignment horizontal="center" vertical="center"/>
    </xf>
    <xf numFmtId="9" fontId="4" fillId="16" borderId="9" xfId="0" quotePrefix="1" applyNumberFormat="1" applyFont="1" applyFill="1" applyBorder="1" applyAlignment="1">
      <alignment horizontal="center" vertical="center"/>
    </xf>
    <xf numFmtId="3" fontId="4" fillId="16" borderId="10" xfId="0" quotePrefix="1" applyNumberFormat="1" applyFont="1" applyFill="1" applyBorder="1" applyAlignment="1">
      <alignment horizontal="center" vertical="center"/>
    </xf>
    <xf numFmtId="1" fontId="4" fillId="16" borderId="10" xfId="0" quotePrefix="1" applyNumberFormat="1" applyFont="1" applyFill="1" applyBorder="1" applyAlignment="1">
      <alignment horizontal="center" vertical="center"/>
    </xf>
    <xf numFmtId="0" fontId="9" fillId="0" borderId="0" xfId="0" applyFont="1" applyFill="1"/>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xf numFmtId="0" fontId="4" fillId="0" borderId="0" xfId="0" applyFont="1"/>
    <xf numFmtId="0" fontId="4" fillId="16" borderId="0" xfId="0" applyFont="1" applyFill="1"/>
    <xf numFmtId="0" fontId="4" fillId="16" borderId="0" xfId="0" applyFont="1" applyFill="1" applyAlignment="1">
      <alignment horizontal="center"/>
    </xf>
    <xf numFmtId="0" fontId="9" fillId="0" borderId="6" xfId="0" applyFont="1" applyFill="1" applyBorder="1" applyAlignment="1">
      <alignment horizontal="center"/>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wrapText="1"/>
    </xf>
    <xf numFmtId="0" fontId="10" fillId="0" borderId="0" xfId="0" applyFont="1" applyFill="1" applyAlignment="1">
      <alignment horizontal="center"/>
    </xf>
    <xf numFmtId="0" fontId="9" fillId="0" borderId="0" xfId="0" applyFont="1" applyFill="1" applyAlignment="1">
      <alignment horizontal="center"/>
    </xf>
    <xf numFmtId="0" fontId="9" fillId="0" borderId="0" xfId="0" quotePrefix="1" applyFont="1" applyFill="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4" xfId="0" applyFont="1" applyFill="1" applyBorder="1" applyAlignment="1">
      <alignment horizontal="left" vertical="center" indent="1"/>
    </xf>
    <xf numFmtId="0" fontId="0" fillId="2" borderId="14"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12"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1250562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54"/>
  <sheetViews>
    <sheetView tabSelected="1" topLeftCell="A19" zoomScaleNormal="100" workbookViewId="0">
      <selection activeCell="AB19" sqref="AB19"/>
    </sheetView>
  </sheetViews>
  <sheetFormatPr baseColWidth="10" defaultRowHeight="12.75" x14ac:dyDescent="0.2"/>
  <cols>
    <col min="1" max="1" width="0.85546875" style="1" customWidth="1"/>
    <col min="2" max="2" width="16.140625" style="1" customWidth="1"/>
    <col min="3" max="5" width="20.7109375" style="1" customWidth="1"/>
    <col min="6" max="7" width="11.5703125" style="1" customWidth="1"/>
    <col min="8" max="8" width="10.7109375" style="1" customWidth="1"/>
    <col min="9" max="9" width="12.42578125" style="1" customWidth="1"/>
    <col min="10" max="10" width="14.28515625" style="1" customWidth="1"/>
    <col min="11" max="11" width="6.85546875" style="1" customWidth="1"/>
    <col min="12" max="12" width="7.140625" style="1" customWidth="1"/>
    <col min="13" max="13" width="5.7109375" style="1" customWidth="1"/>
    <col min="14" max="14" width="7.285156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4"/>
      <c r="B1" s="83" t="s">
        <v>0</v>
      </c>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18" customHeight="1" x14ac:dyDescent="0.2">
      <c r="A2" s="4"/>
      <c r="B2" s="83"/>
      <c r="C2" s="83"/>
      <c r="D2" s="83"/>
      <c r="E2" s="83"/>
      <c r="F2" s="83"/>
      <c r="G2" s="83"/>
      <c r="H2" s="83"/>
      <c r="I2" s="83"/>
      <c r="J2" s="83"/>
      <c r="K2" s="83"/>
      <c r="L2" s="83"/>
      <c r="M2" s="83"/>
      <c r="N2" s="83"/>
      <c r="O2" s="83"/>
      <c r="P2" s="83"/>
      <c r="Q2" s="83"/>
      <c r="R2" s="83"/>
      <c r="S2" s="83"/>
      <c r="T2" s="83"/>
      <c r="U2" s="83"/>
      <c r="V2" s="83"/>
      <c r="W2" s="83"/>
      <c r="X2" s="83"/>
      <c r="Y2" s="83"/>
      <c r="Z2" s="83"/>
      <c r="AA2" s="83"/>
      <c r="AB2" s="83"/>
    </row>
    <row r="3" spans="1:28" ht="12.75" customHeight="1" x14ac:dyDescent="0.2">
      <c r="A3" s="4"/>
      <c r="B3" s="83"/>
      <c r="C3" s="83"/>
      <c r="D3" s="83"/>
      <c r="E3" s="83"/>
      <c r="F3" s="83"/>
      <c r="G3" s="83"/>
      <c r="H3" s="83"/>
      <c r="I3" s="83"/>
      <c r="J3" s="83"/>
      <c r="K3" s="83"/>
      <c r="L3" s="83"/>
      <c r="M3" s="83"/>
      <c r="N3" s="83"/>
      <c r="O3" s="83"/>
      <c r="P3" s="83"/>
      <c r="Q3" s="83"/>
      <c r="R3" s="83"/>
      <c r="S3" s="83"/>
      <c r="T3" s="83"/>
      <c r="U3" s="83"/>
      <c r="V3" s="83"/>
      <c r="W3" s="83"/>
      <c r="X3" s="83"/>
      <c r="Y3" s="83"/>
      <c r="Z3" s="83"/>
      <c r="AA3" s="83"/>
      <c r="AB3" s="83"/>
    </row>
    <row r="4" spans="1:28" x14ac:dyDescent="0.2">
      <c r="A4" s="4"/>
      <c r="B4" s="83"/>
      <c r="C4" s="83"/>
      <c r="D4" s="83"/>
      <c r="E4" s="83"/>
      <c r="F4" s="83"/>
      <c r="G4" s="83"/>
      <c r="H4" s="83"/>
      <c r="I4" s="83"/>
      <c r="J4" s="83"/>
      <c r="K4" s="83"/>
      <c r="L4" s="83"/>
      <c r="M4" s="83"/>
      <c r="N4" s="83"/>
      <c r="O4" s="83"/>
      <c r="P4" s="83"/>
      <c r="Q4" s="83"/>
      <c r="R4" s="83"/>
      <c r="S4" s="83"/>
      <c r="T4" s="83"/>
      <c r="U4" s="83"/>
      <c r="V4" s="83"/>
      <c r="W4" s="83"/>
      <c r="X4" s="83"/>
      <c r="Y4" s="83"/>
      <c r="Z4" s="83"/>
      <c r="AA4" s="83"/>
      <c r="AB4" s="83"/>
    </row>
    <row r="5" spans="1:28" s="2" customFormat="1" ht="18" customHeight="1" x14ac:dyDescent="0.15">
      <c r="A5" s="5"/>
      <c r="B5" s="84" t="s">
        <v>1</v>
      </c>
      <c r="C5" s="84"/>
      <c r="D5" s="73" t="s">
        <v>35</v>
      </c>
      <c r="E5" s="74"/>
      <c r="F5" s="74"/>
      <c r="G5" s="74"/>
      <c r="H5" s="74"/>
      <c r="I5" s="74"/>
      <c r="J5" s="74"/>
      <c r="K5" s="13" t="s">
        <v>90</v>
      </c>
      <c r="L5" s="5"/>
      <c r="M5" s="85" t="s">
        <v>2</v>
      </c>
      <c r="N5" s="85"/>
      <c r="O5" s="85"/>
      <c r="P5" s="85"/>
      <c r="Q5" s="85"/>
      <c r="R5" s="85"/>
      <c r="S5" s="85"/>
      <c r="T5" s="85"/>
      <c r="U5" s="85"/>
      <c r="V5" s="85"/>
      <c r="W5" s="85"/>
      <c r="X5" s="85"/>
      <c r="Y5" s="85"/>
      <c r="Z5" s="85"/>
      <c r="AA5" s="85"/>
      <c r="AB5" s="85"/>
    </row>
    <row r="6" spans="1:28" s="2" customFormat="1" ht="18" customHeight="1" x14ac:dyDescent="0.2">
      <c r="A6" s="5"/>
      <c r="B6" s="86" t="s">
        <v>3</v>
      </c>
      <c r="C6" s="87"/>
      <c r="D6" s="73" t="s">
        <v>68</v>
      </c>
      <c r="E6" s="74"/>
      <c r="F6" s="74"/>
      <c r="G6" s="74"/>
      <c r="H6" s="74"/>
      <c r="I6" s="74"/>
      <c r="J6" s="74"/>
      <c r="K6" s="13" t="s">
        <v>90</v>
      </c>
      <c r="L6" s="5"/>
      <c r="M6" s="75" t="s">
        <v>4</v>
      </c>
      <c r="N6" s="75"/>
      <c r="O6" s="88" t="s">
        <v>97</v>
      </c>
      <c r="P6" s="89"/>
      <c r="Q6" s="89"/>
      <c r="R6" s="89"/>
      <c r="S6" s="89"/>
      <c r="T6" s="89"/>
      <c r="U6" s="89"/>
      <c r="V6" s="89"/>
      <c r="W6" s="89"/>
      <c r="X6" s="89"/>
      <c r="Y6" s="89"/>
      <c r="Z6" s="89"/>
      <c r="AA6" s="89"/>
      <c r="AB6" s="89"/>
    </row>
    <row r="7" spans="1:28" s="2" customFormat="1" ht="30" customHeight="1" x14ac:dyDescent="0.2">
      <c r="A7" s="5"/>
      <c r="B7" s="71" t="s">
        <v>5</v>
      </c>
      <c r="C7" s="72"/>
      <c r="D7" s="73" t="s">
        <v>92</v>
      </c>
      <c r="E7" s="74"/>
      <c r="F7" s="74"/>
      <c r="G7" s="74"/>
      <c r="H7" s="74"/>
      <c r="I7" s="74"/>
      <c r="J7" s="74"/>
      <c r="K7" s="13" t="s">
        <v>90</v>
      </c>
      <c r="L7" s="5"/>
      <c r="M7" s="75" t="s">
        <v>6</v>
      </c>
      <c r="N7" s="75"/>
      <c r="O7" s="76" t="s">
        <v>98</v>
      </c>
      <c r="P7" s="77"/>
      <c r="Q7" s="77"/>
      <c r="R7" s="77"/>
      <c r="S7" s="77"/>
      <c r="T7" s="77"/>
      <c r="U7" s="77"/>
      <c r="V7" s="77"/>
      <c r="W7" s="77"/>
      <c r="X7" s="77"/>
      <c r="Y7" s="77"/>
      <c r="Z7" s="77"/>
      <c r="AA7" s="77"/>
      <c r="AB7" s="77"/>
    </row>
    <row r="8" spans="1:28" s="2" customFormat="1" ht="11.25"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row>
    <row r="9" spans="1:28" s="2" customFormat="1" ht="16.5" customHeight="1" x14ac:dyDescent="0.15">
      <c r="A9" s="5"/>
      <c r="B9" s="78" t="s">
        <v>7</v>
      </c>
      <c r="C9" s="78"/>
      <c r="D9" s="78"/>
      <c r="E9" s="78"/>
      <c r="F9" s="78"/>
      <c r="G9" s="78"/>
      <c r="H9" s="78"/>
      <c r="I9" s="78"/>
      <c r="J9" s="78"/>
      <c r="K9" s="78"/>
      <c r="L9" s="78"/>
      <c r="M9" s="79" t="s">
        <v>8</v>
      </c>
      <c r="N9" s="79"/>
      <c r="O9" s="79"/>
      <c r="P9" s="79"/>
      <c r="Q9" s="79"/>
      <c r="R9" s="80" t="s">
        <v>9</v>
      </c>
      <c r="S9" s="80"/>
      <c r="T9" s="80"/>
      <c r="U9" s="80"/>
      <c r="V9" s="80"/>
      <c r="W9" s="81" t="s">
        <v>96</v>
      </c>
      <c r="X9" s="81"/>
      <c r="Y9" s="81"/>
      <c r="Z9" s="81"/>
      <c r="AA9" s="81"/>
      <c r="AB9" s="82" t="s">
        <v>10</v>
      </c>
    </row>
    <row r="10" spans="1:28" s="3" customFormat="1" ht="13.5" customHeight="1" x14ac:dyDescent="0.15">
      <c r="A10" s="6"/>
      <c r="B10" s="67" t="s">
        <v>11</v>
      </c>
      <c r="C10" s="65" t="s">
        <v>12</v>
      </c>
      <c r="D10" s="65" t="s">
        <v>13</v>
      </c>
      <c r="E10" s="65" t="s">
        <v>14</v>
      </c>
      <c r="F10" s="67" t="s">
        <v>15</v>
      </c>
      <c r="G10" s="65" t="s">
        <v>16</v>
      </c>
      <c r="H10" s="65" t="s">
        <v>17</v>
      </c>
      <c r="I10" s="67" t="s">
        <v>18</v>
      </c>
      <c r="J10" s="67" t="s">
        <v>19</v>
      </c>
      <c r="K10" s="69" t="s">
        <v>20</v>
      </c>
      <c r="L10" s="70"/>
      <c r="M10" s="57" t="s">
        <v>21</v>
      </c>
      <c r="N10" s="57" t="s">
        <v>22</v>
      </c>
      <c r="O10" s="57" t="s">
        <v>23</v>
      </c>
      <c r="P10" s="57" t="s">
        <v>24</v>
      </c>
      <c r="Q10" s="57" t="s">
        <v>95</v>
      </c>
      <c r="R10" s="61" t="s">
        <v>21</v>
      </c>
      <c r="S10" s="61" t="s">
        <v>22</v>
      </c>
      <c r="T10" s="61" t="s">
        <v>23</v>
      </c>
      <c r="U10" s="61" t="s">
        <v>24</v>
      </c>
      <c r="V10" s="61" t="s">
        <v>95</v>
      </c>
      <c r="W10" s="63" t="s">
        <v>21</v>
      </c>
      <c r="X10" s="63" t="s">
        <v>22</v>
      </c>
      <c r="Y10" s="63" t="s">
        <v>23</v>
      </c>
      <c r="Z10" s="63" t="s">
        <v>24</v>
      </c>
      <c r="AA10" s="58" t="s">
        <v>25</v>
      </c>
      <c r="AB10" s="82"/>
    </row>
    <row r="11" spans="1:28" s="3" customFormat="1" ht="30.75" customHeight="1" x14ac:dyDescent="0.15">
      <c r="A11" s="6"/>
      <c r="B11" s="68"/>
      <c r="C11" s="66"/>
      <c r="D11" s="66"/>
      <c r="E11" s="66"/>
      <c r="F11" s="66"/>
      <c r="G11" s="66"/>
      <c r="H11" s="66"/>
      <c r="I11" s="68"/>
      <c r="J11" s="68"/>
      <c r="K11" s="7" t="s">
        <v>26</v>
      </c>
      <c r="L11" s="7" t="s">
        <v>27</v>
      </c>
      <c r="M11" s="57"/>
      <c r="N11" s="57"/>
      <c r="O11" s="57"/>
      <c r="P11" s="57"/>
      <c r="Q11" s="60"/>
      <c r="R11" s="61"/>
      <c r="S11" s="61"/>
      <c r="T11" s="61"/>
      <c r="U11" s="61"/>
      <c r="V11" s="62"/>
      <c r="W11" s="64"/>
      <c r="X11" s="64"/>
      <c r="Y11" s="64"/>
      <c r="Z11" s="64"/>
      <c r="AA11" s="59"/>
      <c r="AB11" s="82"/>
    </row>
    <row r="12" spans="1:28" s="46" customFormat="1" ht="132.75" customHeight="1" x14ac:dyDescent="0.25">
      <c r="A12" s="45"/>
      <c r="B12" s="10" t="s">
        <v>99</v>
      </c>
      <c r="C12" s="10" t="s">
        <v>100</v>
      </c>
      <c r="D12" s="29" t="s">
        <v>133</v>
      </c>
      <c r="E12" s="10" t="s">
        <v>101</v>
      </c>
      <c r="F12" s="10" t="s">
        <v>102</v>
      </c>
      <c r="G12" s="10" t="s">
        <v>103</v>
      </c>
      <c r="H12" s="10" t="s">
        <v>104</v>
      </c>
      <c r="I12" s="10" t="s">
        <v>105</v>
      </c>
      <c r="J12" s="10" t="s">
        <v>106</v>
      </c>
      <c r="K12" s="26">
        <v>0</v>
      </c>
      <c r="L12" s="26">
        <v>1</v>
      </c>
      <c r="M12" s="16">
        <v>0</v>
      </c>
      <c r="N12" s="16">
        <v>0</v>
      </c>
      <c r="O12" s="16">
        <v>0</v>
      </c>
      <c r="P12" s="16">
        <v>100</v>
      </c>
      <c r="Q12" s="17">
        <f>SUM(M12:P12)</f>
        <v>100</v>
      </c>
      <c r="R12" s="20">
        <v>0</v>
      </c>
      <c r="S12" s="20">
        <v>0</v>
      </c>
      <c r="T12" s="20"/>
      <c r="U12" s="20"/>
      <c r="V12" s="21">
        <f>SUM(R12:U12)</f>
        <v>0</v>
      </c>
      <c r="W12" s="24">
        <f>M12-R12</f>
        <v>0</v>
      </c>
      <c r="X12" s="24">
        <f t="shared" ref="X12:Y13" si="0">N12-S12</f>
        <v>0</v>
      </c>
      <c r="Y12" s="24">
        <f t="shared" si="0"/>
        <v>0</v>
      </c>
      <c r="Z12" s="24">
        <f>P12-U12</f>
        <v>100</v>
      </c>
      <c r="AA12" s="24">
        <f>SUM(W12:Z12)</f>
        <v>100</v>
      </c>
      <c r="AB12" s="14"/>
    </row>
    <row r="13" spans="1:28" s="48" customFormat="1" ht="342" customHeight="1" x14ac:dyDescent="0.2">
      <c r="A13" s="47"/>
      <c r="B13" s="14" t="s">
        <v>107</v>
      </c>
      <c r="C13" s="15" t="s">
        <v>194</v>
      </c>
      <c r="D13" s="15" t="s">
        <v>134</v>
      </c>
      <c r="E13" s="15" t="s">
        <v>135</v>
      </c>
      <c r="F13" s="14" t="s">
        <v>108</v>
      </c>
      <c r="G13" s="14" t="s">
        <v>103</v>
      </c>
      <c r="H13" s="14" t="s">
        <v>104</v>
      </c>
      <c r="I13" s="14" t="s">
        <v>105</v>
      </c>
      <c r="J13" s="14" t="s">
        <v>106</v>
      </c>
      <c r="K13" s="27">
        <v>0</v>
      </c>
      <c r="L13" s="27">
        <v>1</v>
      </c>
      <c r="M13" s="18">
        <v>0</v>
      </c>
      <c r="N13" s="18">
        <v>0</v>
      </c>
      <c r="O13" s="18">
        <v>0</v>
      </c>
      <c r="P13" s="18">
        <v>100</v>
      </c>
      <c r="Q13" s="19">
        <f>SUM(M13:P13)</f>
        <v>100</v>
      </c>
      <c r="R13" s="22">
        <v>0</v>
      </c>
      <c r="S13" s="22">
        <v>0</v>
      </c>
      <c r="T13" s="22"/>
      <c r="U13" s="22"/>
      <c r="V13" s="23">
        <f>SUM(R13:U13)</f>
        <v>0</v>
      </c>
      <c r="W13" s="25">
        <f>M13-R13</f>
        <v>0</v>
      </c>
      <c r="X13" s="25">
        <f t="shared" si="0"/>
        <v>0</v>
      </c>
      <c r="Y13" s="25">
        <f t="shared" si="0"/>
        <v>0</v>
      </c>
      <c r="Z13" s="25">
        <f t="shared" ref="Z13" si="1">P13-U13</f>
        <v>100</v>
      </c>
      <c r="AA13" s="25">
        <f>SUM(W13:Z13)</f>
        <v>100</v>
      </c>
      <c r="AB13" s="14"/>
    </row>
    <row r="14" spans="1:28" s="49" customFormat="1" ht="115.5" customHeight="1" x14ac:dyDescent="0.2">
      <c r="B14" s="30" t="s">
        <v>109</v>
      </c>
      <c r="C14" s="30" t="s">
        <v>137</v>
      </c>
      <c r="D14" s="31" t="s">
        <v>138</v>
      </c>
      <c r="E14" s="31" t="s">
        <v>139</v>
      </c>
      <c r="F14" s="30" t="s">
        <v>108</v>
      </c>
      <c r="G14" s="30" t="s">
        <v>103</v>
      </c>
      <c r="H14" s="30" t="s">
        <v>104</v>
      </c>
      <c r="I14" s="30" t="s">
        <v>110</v>
      </c>
      <c r="J14" s="30" t="s">
        <v>111</v>
      </c>
      <c r="K14" s="40">
        <v>0</v>
      </c>
      <c r="L14" s="40">
        <v>1</v>
      </c>
      <c r="M14" s="33">
        <v>25</v>
      </c>
      <c r="N14" s="33">
        <v>25</v>
      </c>
      <c r="O14" s="33">
        <v>25</v>
      </c>
      <c r="P14" s="33">
        <v>25</v>
      </c>
      <c r="Q14" s="33">
        <f t="shared" ref="Q14:Q32" si="2">SUM(M14:P14)</f>
        <v>100</v>
      </c>
      <c r="R14" s="34">
        <v>25</v>
      </c>
      <c r="S14" s="34">
        <v>26</v>
      </c>
      <c r="T14" s="34"/>
      <c r="U14" s="34"/>
      <c r="V14" s="34">
        <f t="shared" ref="V14:V32" si="3">SUM(R14:U14)</f>
        <v>51</v>
      </c>
      <c r="W14" s="34">
        <f t="shared" ref="W14:W32" si="4">M14-R14</f>
        <v>0</v>
      </c>
      <c r="X14" s="34">
        <f t="shared" ref="X14:X33" si="5">N14-S14</f>
        <v>-1</v>
      </c>
      <c r="Y14" s="34">
        <f t="shared" ref="Y14:Y33" si="6">O14-T14</f>
        <v>25</v>
      </c>
      <c r="Z14" s="34">
        <f t="shared" ref="Z14:Z33" si="7">P14-U14</f>
        <v>25</v>
      </c>
      <c r="AA14" s="34">
        <f t="shared" ref="AA14:AA32" si="8">SUM(W14:Z14)</f>
        <v>49</v>
      </c>
      <c r="AB14" s="30" t="s">
        <v>198</v>
      </c>
    </row>
    <row r="15" spans="1:28" s="48" customFormat="1" ht="150.75" customHeight="1" x14ac:dyDescent="0.2">
      <c r="A15" s="47"/>
      <c r="B15" s="14" t="s">
        <v>112</v>
      </c>
      <c r="C15" s="14" t="s">
        <v>113</v>
      </c>
      <c r="D15" s="15" t="s">
        <v>136</v>
      </c>
      <c r="E15" s="14" t="s">
        <v>114</v>
      </c>
      <c r="F15" s="14" t="s">
        <v>108</v>
      </c>
      <c r="G15" s="14" t="s">
        <v>115</v>
      </c>
      <c r="H15" s="14" t="s">
        <v>104</v>
      </c>
      <c r="I15" s="14" t="s">
        <v>116</v>
      </c>
      <c r="J15" s="14" t="s">
        <v>111</v>
      </c>
      <c r="K15" s="27">
        <v>0</v>
      </c>
      <c r="L15" s="27">
        <v>1</v>
      </c>
      <c r="M15" s="18">
        <v>25</v>
      </c>
      <c r="N15" s="18">
        <v>25</v>
      </c>
      <c r="O15" s="18">
        <v>25</v>
      </c>
      <c r="P15" s="18">
        <v>25</v>
      </c>
      <c r="Q15" s="19">
        <f t="shared" si="2"/>
        <v>100</v>
      </c>
      <c r="R15" s="22">
        <v>25</v>
      </c>
      <c r="S15" s="22">
        <v>29</v>
      </c>
      <c r="T15" s="22"/>
      <c r="U15" s="22"/>
      <c r="V15" s="23">
        <f t="shared" si="3"/>
        <v>54</v>
      </c>
      <c r="W15" s="25">
        <f t="shared" si="4"/>
        <v>0</v>
      </c>
      <c r="X15" s="25">
        <f t="shared" si="5"/>
        <v>-4</v>
      </c>
      <c r="Y15" s="25">
        <f t="shared" si="6"/>
        <v>25</v>
      </c>
      <c r="Z15" s="25">
        <f t="shared" si="7"/>
        <v>25</v>
      </c>
      <c r="AA15" s="25">
        <f t="shared" si="8"/>
        <v>46</v>
      </c>
      <c r="AB15" s="14" t="s">
        <v>199</v>
      </c>
    </row>
    <row r="16" spans="1:28" s="49" customFormat="1" ht="255.75" customHeight="1" x14ac:dyDescent="0.2">
      <c r="B16" s="30" t="s">
        <v>117</v>
      </c>
      <c r="C16" s="30" t="s">
        <v>118</v>
      </c>
      <c r="D16" s="31" t="s">
        <v>140</v>
      </c>
      <c r="E16" s="31" t="s">
        <v>141</v>
      </c>
      <c r="F16" s="30" t="s">
        <v>108</v>
      </c>
      <c r="G16" s="30" t="s">
        <v>115</v>
      </c>
      <c r="H16" s="30" t="s">
        <v>104</v>
      </c>
      <c r="I16" s="30" t="s">
        <v>116</v>
      </c>
      <c r="J16" s="30" t="s">
        <v>111</v>
      </c>
      <c r="K16" s="40">
        <v>0</v>
      </c>
      <c r="L16" s="40">
        <v>1</v>
      </c>
      <c r="M16" s="33">
        <v>25</v>
      </c>
      <c r="N16" s="33">
        <v>25</v>
      </c>
      <c r="O16" s="33">
        <v>25</v>
      </c>
      <c r="P16" s="33">
        <v>25</v>
      </c>
      <c r="Q16" s="33">
        <f t="shared" si="2"/>
        <v>100</v>
      </c>
      <c r="R16" s="34">
        <v>25</v>
      </c>
      <c r="S16" s="34">
        <v>25</v>
      </c>
      <c r="T16" s="34"/>
      <c r="U16" s="34"/>
      <c r="V16" s="34">
        <f t="shared" si="3"/>
        <v>50</v>
      </c>
      <c r="W16" s="34">
        <f t="shared" si="4"/>
        <v>0</v>
      </c>
      <c r="X16" s="34">
        <f t="shared" si="5"/>
        <v>0</v>
      </c>
      <c r="Y16" s="34">
        <f t="shared" si="6"/>
        <v>25</v>
      </c>
      <c r="Z16" s="34">
        <f t="shared" si="7"/>
        <v>25</v>
      </c>
      <c r="AA16" s="34">
        <f t="shared" si="8"/>
        <v>50</v>
      </c>
      <c r="AB16" s="30" t="s">
        <v>210</v>
      </c>
    </row>
    <row r="17" spans="1:28" s="49" customFormat="1" ht="251.25" customHeight="1" x14ac:dyDescent="0.2">
      <c r="B17" s="30" t="s">
        <v>119</v>
      </c>
      <c r="C17" s="30" t="s">
        <v>121</v>
      </c>
      <c r="D17" s="31" t="s">
        <v>142</v>
      </c>
      <c r="E17" s="31" t="s">
        <v>143</v>
      </c>
      <c r="F17" s="30" t="s">
        <v>108</v>
      </c>
      <c r="G17" s="30" t="s">
        <v>115</v>
      </c>
      <c r="H17" s="30" t="s">
        <v>104</v>
      </c>
      <c r="I17" s="30" t="s">
        <v>116</v>
      </c>
      <c r="J17" s="30" t="s">
        <v>111</v>
      </c>
      <c r="K17" s="40">
        <v>0</v>
      </c>
      <c r="L17" s="40">
        <v>1</v>
      </c>
      <c r="M17" s="33">
        <v>25</v>
      </c>
      <c r="N17" s="33">
        <v>25</v>
      </c>
      <c r="O17" s="33">
        <v>25</v>
      </c>
      <c r="P17" s="33">
        <v>25</v>
      </c>
      <c r="Q17" s="33">
        <f t="shared" si="2"/>
        <v>100</v>
      </c>
      <c r="R17" s="34">
        <v>25</v>
      </c>
      <c r="S17" s="34">
        <v>25</v>
      </c>
      <c r="T17" s="34"/>
      <c r="U17" s="34"/>
      <c r="V17" s="34">
        <f t="shared" si="3"/>
        <v>50</v>
      </c>
      <c r="W17" s="34">
        <f t="shared" si="4"/>
        <v>0</v>
      </c>
      <c r="X17" s="34">
        <f t="shared" si="5"/>
        <v>0</v>
      </c>
      <c r="Y17" s="34">
        <f t="shared" si="6"/>
        <v>25</v>
      </c>
      <c r="Z17" s="34">
        <f t="shared" si="7"/>
        <v>25</v>
      </c>
      <c r="AA17" s="34">
        <f t="shared" si="8"/>
        <v>50</v>
      </c>
      <c r="AB17" s="30" t="s">
        <v>211</v>
      </c>
    </row>
    <row r="18" spans="1:28" s="49" customFormat="1" ht="264" customHeight="1" x14ac:dyDescent="0.2">
      <c r="B18" s="30" t="s">
        <v>120</v>
      </c>
      <c r="C18" s="30" t="s">
        <v>122</v>
      </c>
      <c r="D18" s="31" t="s">
        <v>144</v>
      </c>
      <c r="E18" s="30" t="s">
        <v>195</v>
      </c>
      <c r="F18" s="30" t="s">
        <v>108</v>
      </c>
      <c r="G18" s="30" t="s">
        <v>115</v>
      </c>
      <c r="H18" s="30" t="s">
        <v>104</v>
      </c>
      <c r="I18" s="30" t="s">
        <v>116</v>
      </c>
      <c r="J18" s="30" t="s">
        <v>111</v>
      </c>
      <c r="K18" s="40">
        <v>0</v>
      </c>
      <c r="L18" s="40">
        <v>1</v>
      </c>
      <c r="M18" s="33">
        <v>25</v>
      </c>
      <c r="N18" s="33">
        <v>25</v>
      </c>
      <c r="O18" s="33">
        <v>25</v>
      </c>
      <c r="P18" s="33">
        <v>25</v>
      </c>
      <c r="Q18" s="33">
        <f t="shared" si="2"/>
        <v>100</v>
      </c>
      <c r="R18" s="34">
        <v>25</v>
      </c>
      <c r="S18" s="34">
        <v>25</v>
      </c>
      <c r="T18" s="34"/>
      <c r="U18" s="34"/>
      <c r="V18" s="34">
        <f t="shared" si="3"/>
        <v>50</v>
      </c>
      <c r="W18" s="34">
        <f t="shared" si="4"/>
        <v>0</v>
      </c>
      <c r="X18" s="34">
        <f t="shared" si="5"/>
        <v>0</v>
      </c>
      <c r="Y18" s="34">
        <f t="shared" si="6"/>
        <v>25</v>
      </c>
      <c r="Z18" s="34">
        <f t="shared" si="7"/>
        <v>25</v>
      </c>
      <c r="AA18" s="34">
        <f t="shared" si="8"/>
        <v>50</v>
      </c>
      <c r="AB18" s="30" t="s">
        <v>212</v>
      </c>
    </row>
    <row r="19" spans="1:28" s="49" customFormat="1" ht="126" customHeight="1" x14ac:dyDescent="0.2">
      <c r="B19" s="30" t="s">
        <v>123</v>
      </c>
      <c r="C19" s="30" t="s">
        <v>124</v>
      </c>
      <c r="D19" s="30" t="s">
        <v>124</v>
      </c>
      <c r="E19" s="30" t="s">
        <v>125</v>
      </c>
      <c r="F19" s="30" t="s">
        <v>108</v>
      </c>
      <c r="G19" s="30" t="s">
        <v>103</v>
      </c>
      <c r="H19" s="30" t="s">
        <v>104</v>
      </c>
      <c r="I19" s="30" t="s">
        <v>110</v>
      </c>
      <c r="J19" s="30" t="s">
        <v>111</v>
      </c>
      <c r="K19" s="40">
        <v>0</v>
      </c>
      <c r="L19" s="40">
        <v>1</v>
      </c>
      <c r="M19" s="33">
        <v>25</v>
      </c>
      <c r="N19" s="33">
        <v>25</v>
      </c>
      <c r="O19" s="33">
        <v>25</v>
      </c>
      <c r="P19" s="33">
        <v>25</v>
      </c>
      <c r="Q19" s="33">
        <f t="shared" si="2"/>
        <v>100</v>
      </c>
      <c r="R19" s="34">
        <v>25</v>
      </c>
      <c r="S19" s="34">
        <v>25</v>
      </c>
      <c r="T19" s="34"/>
      <c r="U19" s="34"/>
      <c r="V19" s="34">
        <f t="shared" si="3"/>
        <v>50</v>
      </c>
      <c r="W19" s="34">
        <f t="shared" si="4"/>
        <v>0</v>
      </c>
      <c r="X19" s="34">
        <f t="shared" si="5"/>
        <v>0</v>
      </c>
      <c r="Y19" s="34">
        <f t="shared" si="6"/>
        <v>25</v>
      </c>
      <c r="Z19" s="34">
        <f t="shared" si="7"/>
        <v>25</v>
      </c>
      <c r="AA19" s="34">
        <f t="shared" si="8"/>
        <v>50</v>
      </c>
      <c r="AB19" s="30" t="s">
        <v>203</v>
      </c>
    </row>
    <row r="20" spans="1:28" s="49" customFormat="1" ht="192" customHeight="1" x14ac:dyDescent="0.2">
      <c r="B20" s="30" t="s">
        <v>126</v>
      </c>
      <c r="C20" s="30" t="s">
        <v>127</v>
      </c>
      <c r="D20" s="31" t="s">
        <v>145</v>
      </c>
      <c r="E20" s="31" t="s">
        <v>146</v>
      </c>
      <c r="F20" s="30" t="s">
        <v>108</v>
      </c>
      <c r="G20" s="30" t="s">
        <v>115</v>
      </c>
      <c r="H20" s="30" t="s">
        <v>104</v>
      </c>
      <c r="I20" s="30" t="s">
        <v>116</v>
      </c>
      <c r="J20" s="30" t="s">
        <v>111</v>
      </c>
      <c r="K20" s="40">
        <v>0</v>
      </c>
      <c r="L20" s="40">
        <v>1</v>
      </c>
      <c r="M20" s="33">
        <v>25</v>
      </c>
      <c r="N20" s="33">
        <v>25</v>
      </c>
      <c r="O20" s="33">
        <v>25</v>
      </c>
      <c r="P20" s="33">
        <v>25</v>
      </c>
      <c r="Q20" s="33">
        <f t="shared" si="2"/>
        <v>100</v>
      </c>
      <c r="R20" s="34">
        <v>25</v>
      </c>
      <c r="S20" s="34">
        <v>25</v>
      </c>
      <c r="T20" s="34"/>
      <c r="U20" s="34"/>
      <c r="V20" s="34">
        <f t="shared" si="3"/>
        <v>50</v>
      </c>
      <c r="W20" s="34">
        <f t="shared" si="4"/>
        <v>0</v>
      </c>
      <c r="X20" s="34">
        <f t="shared" si="5"/>
        <v>0</v>
      </c>
      <c r="Y20" s="34">
        <f t="shared" si="6"/>
        <v>25</v>
      </c>
      <c r="Z20" s="34">
        <f t="shared" si="7"/>
        <v>25</v>
      </c>
      <c r="AA20" s="34">
        <f t="shared" si="8"/>
        <v>50</v>
      </c>
      <c r="AB20" s="30" t="s">
        <v>203</v>
      </c>
    </row>
    <row r="21" spans="1:28" s="49" customFormat="1" ht="252.75" customHeight="1" x14ac:dyDescent="0.2">
      <c r="B21" s="30" t="s">
        <v>128</v>
      </c>
      <c r="C21" s="30" t="s">
        <v>129</v>
      </c>
      <c r="D21" s="31" t="s">
        <v>147</v>
      </c>
      <c r="E21" s="31" t="s">
        <v>148</v>
      </c>
      <c r="F21" s="30" t="s">
        <v>108</v>
      </c>
      <c r="G21" s="30" t="s">
        <v>115</v>
      </c>
      <c r="H21" s="30" t="s">
        <v>104</v>
      </c>
      <c r="I21" s="30" t="s">
        <v>116</v>
      </c>
      <c r="J21" s="30" t="s">
        <v>111</v>
      </c>
      <c r="K21" s="40">
        <v>0</v>
      </c>
      <c r="L21" s="40">
        <v>1</v>
      </c>
      <c r="M21" s="33">
        <v>25</v>
      </c>
      <c r="N21" s="33">
        <v>25</v>
      </c>
      <c r="O21" s="33">
        <v>25</v>
      </c>
      <c r="P21" s="33">
        <v>25</v>
      </c>
      <c r="Q21" s="33">
        <f t="shared" si="2"/>
        <v>100</v>
      </c>
      <c r="R21" s="34">
        <v>25</v>
      </c>
      <c r="S21" s="34">
        <v>25</v>
      </c>
      <c r="T21" s="34"/>
      <c r="U21" s="34"/>
      <c r="V21" s="34">
        <f t="shared" si="3"/>
        <v>50</v>
      </c>
      <c r="W21" s="34">
        <f t="shared" si="4"/>
        <v>0</v>
      </c>
      <c r="X21" s="34">
        <f t="shared" si="5"/>
        <v>0</v>
      </c>
      <c r="Y21" s="34">
        <f t="shared" si="6"/>
        <v>25</v>
      </c>
      <c r="Z21" s="34">
        <f t="shared" si="7"/>
        <v>25</v>
      </c>
      <c r="AA21" s="34">
        <f t="shared" si="8"/>
        <v>50</v>
      </c>
      <c r="AB21" s="30" t="s">
        <v>205</v>
      </c>
    </row>
    <row r="22" spans="1:28" s="49" customFormat="1" ht="212.25" customHeight="1" x14ac:dyDescent="0.2">
      <c r="B22" s="30" t="s">
        <v>130</v>
      </c>
      <c r="C22" s="30" t="s">
        <v>131</v>
      </c>
      <c r="D22" s="30" t="s">
        <v>149</v>
      </c>
      <c r="E22" s="30" t="s">
        <v>150</v>
      </c>
      <c r="F22" s="30" t="s">
        <v>108</v>
      </c>
      <c r="G22" s="30" t="s">
        <v>103</v>
      </c>
      <c r="H22" s="30" t="s">
        <v>104</v>
      </c>
      <c r="I22" s="30" t="s">
        <v>110</v>
      </c>
      <c r="J22" s="30" t="s">
        <v>111</v>
      </c>
      <c r="K22" s="40">
        <v>0</v>
      </c>
      <c r="L22" s="40">
        <v>1</v>
      </c>
      <c r="M22" s="33">
        <v>19</v>
      </c>
      <c r="N22" s="33">
        <v>31</v>
      </c>
      <c r="O22" s="33">
        <v>19</v>
      </c>
      <c r="P22" s="33">
        <v>31</v>
      </c>
      <c r="Q22" s="33">
        <f t="shared" si="2"/>
        <v>100</v>
      </c>
      <c r="R22" s="34">
        <v>23</v>
      </c>
      <c r="S22" s="34">
        <v>25</v>
      </c>
      <c r="T22" s="34"/>
      <c r="U22" s="34"/>
      <c r="V22" s="34">
        <f t="shared" si="3"/>
        <v>48</v>
      </c>
      <c r="W22" s="34">
        <f t="shared" si="4"/>
        <v>-4</v>
      </c>
      <c r="X22" s="34">
        <f t="shared" si="5"/>
        <v>6</v>
      </c>
      <c r="Y22" s="34">
        <f t="shared" si="6"/>
        <v>19</v>
      </c>
      <c r="Z22" s="34">
        <f t="shared" si="7"/>
        <v>31</v>
      </c>
      <c r="AA22" s="34">
        <f t="shared" si="8"/>
        <v>52</v>
      </c>
      <c r="AB22" s="30" t="s">
        <v>206</v>
      </c>
    </row>
    <row r="23" spans="1:28" s="50" customFormat="1" ht="132.75" customHeight="1" x14ac:dyDescent="0.2">
      <c r="B23" s="31" t="s">
        <v>151</v>
      </c>
      <c r="C23" s="31" t="s">
        <v>152</v>
      </c>
      <c r="D23" s="31" t="s">
        <v>153</v>
      </c>
      <c r="E23" s="31" t="s">
        <v>154</v>
      </c>
      <c r="F23" s="31" t="s">
        <v>108</v>
      </c>
      <c r="G23" s="31" t="s">
        <v>115</v>
      </c>
      <c r="H23" s="31" t="s">
        <v>104</v>
      </c>
      <c r="I23" s="31" t="s">
        <v>196</v>
      </c>
      <c r="J23" s="31" t="s">
        <v>111</v>
      </c>
      <c r="K23" s="41">
        <v>0</v>
      </c>
      <c r="L23" s="41">
        <v>1</v>
      </c>
      <c r="M23" s="42">
        <v>0</v>
      </c>
      <c r="N23" s="42">
        <v>50</v>
      </c>
      <c r="O23" s="42">
        <v>0</v>
      </c>
      <c r="P23" s="42">
        <v>50</v>
      </c>
      <c r="Q23" s="33">
        <f t="shared" si="2"/>
        <v>100</v>
      </c>
      <c r="R23" s="43">
        <v>23</v>
      </c>
      <c r="S23" s="43">
        <v>0</v>
      </c>
      <c r="T23" s="43"/>
      <c r="U23" s="43"/>
      <c r="V23" s="34">
        <f t="shared" si="3"/>
        <v>23</v>
      </c>
      <c r="W23" s="34">
        <f t="shared" si="4"/>
        <v>-23</v>
      </c>
      <c r="X23" s="34">
        <f t="shared" si="5"/>
        <v>50</v>
      </c>
      <c r="Y23" s="34">
        <f t="shared" si="6"/>
        <v>0</v>
      </c>
      <c r="Z23" s="34">
        <f t="shared" si="7"/>
        <v>50</v>
      </c>
      <c r="AA23" s="34">
        <f t="shared" si="8"/>
        <v>77</v>
      </c>
      <c r="AB23" s="30" t="s">
        <v>207</v>
      </c>
    </row>
    <row r="24" spans="1:28" s="49" customFormat="1" ht="249.75" customHeight="1" x14ac:dyDescent="0.2">
      <c r="B24" s="30" t="s">
        <v>155</v>
      </c>
      <c r="C24" s="30" t="s">
        <v>156</v>
      </c>
      <c r="D24" s="31" t="s">
        <v>157</v>
      </c>
      <c r="E24" s="30" t="s">
        <v>197</v>
      </c>
      <c r="F24" s="30" t="s">
        <v>108</v>
      </c>
      <c r="G24" s="30" t="s">
        <v>115</v>
      </c>
      <c r="H24" s="30" t="s">
        <v>104</v>
      </c>
      <c r="I24" s="30" t="s">
        <v>116</v>
      </c>
      <c r="J24" s="30" t="s">
        <v>111</v>
      </c>
      <c r="K24" s="40">
        <v>0</v>
      </c>
      <c r="L24" s="40">
        <v>1</v>
      </c>
      <c r="M24" s="33">
        <v>25</v>
      </c>
      <c r="N24" s="33">
        <v>25</v>
      </c>
      <c r="O24" s="33">
        <v>25</v>
      </c>
      <c r="P24" s="33">
        <v>25</v>
      </c>
      <c r="Q24" s="33">
        <f t="shared" si="2"/>
        <v>100</v>
      </c>
      <c r="R24" s="34">
        <v>25</v>
      </c>
      <c r="S24" s="34">
        <v>35</v>
      </c>
      <c r="T24" s="34"/>
      <c r="U24" s="34"/>
      <c r="V24" s="34">
        <f t="shared" si="3"/>
        <v>60</v>
      </c>
      <c r="W24" s="34">
        <f t="shared" si="4"/>
        <v>0</v>
      </c>
      <c r="X24" s="34">
        <f t="shared" si="5"/>
        <v>-10</v>
      </c>
      <c r="Y24" s="34">
        <f t="shared" si="6"/>
        <v>25</v>
      </c>
      <c r="Z24" s="34">
        <f t="shared" si="7"/>
        <v>25</v>
      </c>
      <c r="AA24" s="34">
        <f t="shared" si="8"/>
        <v>40</v>
      </c>
      <c r="AB24" s="30" t="s">
        <v>208</v>
      </c>
    </row>
    <row r="25" spans="1:28" s="49" customFormat="1" ht="342" customHeight="1" x14ac:dyDescent="0.2">
      <c r="B25" s="30" t="s">
        <v>158</v>
      </c>
      <c r="C25" s="30" t="s">
        <v>159</v>
      </c>
      <c r="D25" s="31" t="s">
        <v>160</v>
      </c>
      <c r="E25" s="30" t="s">
        <v>161</v>
      </c>
      <c r="F25" s="30" t="s">
        <v>108</v>
      </c>
      <c r="G25" s="30" t="s">
        <v>115</v>
      </c>
      <c r="H25" s="30" t="s">
        <v>104</v>
      </c>
      <c r="I25" s="30" t="s">
        <v>116</v>
      </c>
      <c r="J25" s="30" t="s">
        <v>111</v>
      </c>
      <c r="K25" s="40">
        <v>0</v>
      </c>
      <c r="L25" s="40">
        <v>1</v>
      </c>
      <c r="M25" s="33">
        <v>25</v>
      </c>
      <c r="N25" s="33">
        <v>25</v>
      </c>
      <c r="O25" s="33">
        <v>25</v>
      </c>
      <c r="P25" s="33">
        <v>25</v>
      </c>
      <c r="Q25" s="33">
        <f t="shared" si="2"/>
        <v>100</v>
      </c>
      <c r="R25" s="34">
        <v>25</v>
      </c>
      <c r="S25" s="34">
        <v>33</v>
      </c>
      <c r="T25" s="34"/>
      <c r="U25" s="34"/>
      <c r="V25" s="34">
        <f t="shared" si="3"/>
        <v>58</v>
      </c>
      <c r="W25" s="34">
        <f t="shared" si="4"/>
        <v>0</v>
      </c>
      <c r="X25" s="34">
        <f t="shared" si="5"/>
        <v>-8</v>
      </c>
      <c r="Y25" s="34">
        <f t="shared" si="6"/>
        <v>25</v>
      </c>
      <c r="Z25" s="34">
        <f t="shared" si="7"/>
        <v>25</v>
      </c>
      <c r="AA25" s="34">
        <f t="shared" si="8"/>
        <v>42</v>
      </c>
      <c r="AB25" s="30" t="s">
        <v>206</v>
      </c>
    </row>
    <row r="26" spans="1:28" s="48" customFormat="1" ht="123.75" customHeight="1" x14ac:dyDescent="0.2">
      <c r="A26" s="47"/>
      <c r="B26" s="14" t="s">
        <v>162</v>
      </c>
      <c r="C26" s="14" t="s">
        <v>163</v>
      </c>
      <c r="D26" s="14" t="s">
        <v>164</v>
      </c>
      <c r="E26" s="14" t="s">
        <v>165</v>
      </c>
      <c r="F26" s="14" t="s">
        <v>108</v>
      </c>
      <c r="G26" s="14" t="s">
        <v>115</v>
      </c>
      <c r="H26" s="14" t="s">
        <v>104</v>
      </c>
      <c r="I26" s="14" t="s">
        <v>116</v>
      </c>
      <c r="J26" s="14" t="s">
        <v>111</v>
      </c>
      <c r="K26" s="27">
        <v>0</v>
      </c>
      <c r="L26" s="28">
        <v>100</v>
      </c>
      <c r="M26" s="18">
        <v>25</v>
      </c>
      <c r="N26" s="18">
        <v>25</v>
      </c>
      <c r="O26" s="18">
        <v>25</v>
      </c>
      <c r="P26" s="18">
        <v>25</v>
      </c>
      <c r="Q26" s="19">
        <f t="shared" si="2"/>
        <v>100</v>
      </c>
      <c r="R26" s="22">
        <v>10</v>
      </c>
      <c r="S26" s="22">
        <v>0</v>
      </c>
      <c r="T26" s="22"/>
      <c r="U26" s="22"/>
      <c r="V26" s="23">
        <f t="shared" si="3"/>
        <v>10</v>
      </c>
      <c r="W26" s="25">
        <f t="shared" si="4"/>
        <v>15</v>
      </c>
      <c r="X26" s="25">
        <f t="shared" si="5"/>
        <v>25</v>
      </c>
      <c r="Y26" s="25">
        <f t="shared" si="6"/>
        <v>25</v>
      </c>
      <c r="Z26" s="25">
        <f t="shared" si="7"/>
        <v>25</v>
      </c>
      <c r="AA26" s="25">
        <f t="shared" si="8"/>
        <v>90</v>
      </c>
      <c r="AB26" s="14" t="s">
        <v>209</v>
      </c>
    </row>
    <row r="27" spans="1:28" s="49" customFormat="1" ht="143.25" customHeight="1" x14ac:dyDescent="0.2">
      <c r="B27" s="30" t="s">
        <v>166</v>
      </c>
      <c r="C27" s="30" t="s">
        <v>167</v>
      </c>
      <c r="D27" s="31" t="s">
        <v>168</v>
      </c>
      <c r="E27" s="31" t="s">
        <v>169</v>
      </c>
      <c r="F27" s="30" t="s">
        <v>108</v>
      </c>
      <c r="G27" s="30" t="s">
        <v>103</v>
      </c>
      <c r="H27" s="30" t="s">
        <v>104</v>
      </c>
      <c r="I27" s="30" t="s">
        <v>105</v>
      </c>
      <c r="J27" s="30" t="s">
        <v>111</v>
      </c>
      <c r="K27" s="40">
        <v>0</v>
      </c>
      <c r="L27" s="40">
        <v>1</v>
      </c>
      <c r="M27" s="33">
        <v>0</v>
      </c>
      <c r="N27" s="33">
        <v>0</v>
      </c>
      <c r="O27" s="33">
        <v>0</v>
      </c>
      <c r="P27" s="33">
        <v>100</v>
      </c>
      <c r="Q27" s="33">
        <f t="shared" si="2"/>
        <v>100</v>
      </c>
      <c r="R27" s="34">
        <v>0</v>
      </c>
      <c r="S27" s="34">
        <v>0</v>
      </c>
      <c r="T27" s="34"/>
      <c r="U27" s="34"/>
      <c r="V27" s="34">
        <f t="shared" si="3"/>
        <v>0</v>
      </c>
      <c r="W27" s="34">
        <f t="shared" si="4"/>
        <v>0</v>
      </c>
      <c r="X27" s="34">
        <f t="shared" si="5"/>
        <v>0</v>
      </c>
      <c r="Y27" s="34">
        <f t="shared" si="6"/>
        <v>0</v>
      </c>
      <c r="Z27" s="34">
        <f t="shared" si="7"/>
        <v>100</v>
      </c>
      <c r="AA27" s="34">
        <f t="shared" si="8"/>
        <v>100</v>
      </c>
      <c r="AB27" s="30"/>
    </row>
    <row r="28" spans="1:28" s="49" customFormat="1" ht="167.25" customHeight="1" x14ac:dyDescent="0.2">
      <c r="B28" s="30" t="s">
        <v>170</v>
      </c>
      <c r="C28" s="31" t="s">
        <v>171</v>
      </c>
      <c r="D28" s="31" t="s">
        <v>172</v>
      </c>
      <c r="E28" s="30" t="s">
        <v>173</v>
      </c>
      <c r="F28" s="30" t="s">
        <v>108</v>
      </c>
      <c r="G28" s="30" t="s">
        <v>115</v>
      </c>
      <c r="H28" s="30" t="s">
        <v>104</v>
      </c>
      <c r="I28" s="30" t="s">
        <v>105</v>
      </c>
      <c r="J28" s="30" t="s">
        <v>111</v>
      </c>
      <c r="K28" s="40">
        <v>0</v>
      </c>
      <c r="L28" s="40">
        <v>1</v>
      </c>
      <c r="M28" s="33">
        <v>0</v>
      </c>
      <c r="N28" s="33">
        <v>0</v>
      </c>
      <c r="O28" s="33">
        <v>0</v>
      </c>
      <c r="P28" s="33">
        <v>100</v>
      </c>
      <c r="Q28" s="33">
        <f t="shared" si="2"/>
        <v>100</v>
      </c>
      <c r="R28" s="34">
        <v>0</v>
      </c>
      <c r="S28" s="34">
        <v>0</v>
      </c>
      <c r="T28" s="34"/>
      <c r="U28" s="34"/>
      <c r="V28" s="34">
        <f t="shared" si="3"/>
        <v>0</v>
      </c>
      <c r="W28" s="34">
        <f t="shared" si="4"/>
        <v>0</v>
      </c>
      <c r="X28" s="34">
        <f t="shared" si="5"/>
        <v>0</v>
      </c>
      <c r="Y28" s="34">
        <f t="shared" si="6"/>
        <v>0</v>
      </c>
      <c r="Z28" s="34">
        <f t="shared" si="7"/>
        <v>100</v>
      </c>
      <c r="AA28" s="34">
        <f t="shared" si="8"/>
        <v>100</v>
      </c>
      <c r="AB28" s="30"/>
    </row>
    <row r="29" spans="1:28" s="49" customFormat="1" ht="223.5" customHeight="1" x14ac:dyDescent="0.2">
      <c r="B29" s="30" t="s">
        <v>174</v>
      </c>
      <c r="C29" s="30" t="s">
        <v>175</v>
      </c>
      <c r="D29" s="30" t="s">
        <v>176</v>
      </c>
      <c r="E29" s="31" t="s">
        <v>177</v>
      </c>
      <c r="F29" s="30" t="s">
        <v>108</v>
      </c>
      <c r="G29" s="30" t="s">
        <v>115</v>
      </c>
      <c r="H29" s="30" t="s">
        <v>104</v>
      </c>
      <c r="I29" s="30" t="s">
        <v>105</v>
      </c>
      <c r="J29" s="30" t="s">
        <v>111</v>
      </c>
      <c r="K29" s="40">
        <v>0</v>
      </c>
      <c r="L29" s="40">
        <v>1</v>
      </c>
      <c r="M29" s="33">
        <v>0</v>
      </c>
      <c r="N29" s="33">
        <v>0</v>
      </c>
      <c r="O29" s="33">
        <v>0</v>
      </c>
      <c r="P29" s="33">
        <v>100</v>
      </c>
      <c r="Q29" s="33">
        <f t="shared" si="2"/>
        <v>100</v>
      </c>
      <c r="R29" s="34">
        <v>0</v>
      </c>
      <c r="S29" s="34">
        <v>0</v>
      </c>
      <c r="T29" s="34"/>
      <c r="U29" s="34"/>
      <c r="V29" s="34">
        <f t="shared" si="3"/>
        <v>0</v>
      </c>
      <c r="W29" s="34">
        <f t="shared" si="4"/>
        <v>0</v>
      </c>
      <c r="X29" s="34">
        <f t="shared" si="5"/>
        <v>0</v>
      </c>
      <c r="Y29" s="34">
        <f t="shared" si="6"/>
        <v>0</v>
      </c>
      <c r="Z29" s="34">
        <f t="shared" si="7"/>
        <v>100</v>
      </c>
      <c r="AA29" s="34">
        <f t="shared" si="8"/>
        <v>100</v>
      </c>
      <c r="AB29" s="30"/>
    </row>
    <row r="30" spans="1:28" s="49" customFormat="1" ht="145.5" customHeight="1" x14ac:dyDescent="0.2">
      <c r="B30" s="30" t="s">
        <v>178</v>
      </c>
      <c r="C30" s="31" t="s">
        <v>179</v>
      </c>
      <c r="D30" s="31" t="s">
        <v>200</v>
      </c>
      <c r="E30" s="30" t="s">
        <v>180</v>
      </c>
      <c r="F30" s="30" t="s">
        <v>108</v>
      </c>
      <c r="G30" s="30" t="s">
        <v>103</v>
      </c>
      <c r="H30" s="30" t="s">
        <v>104</v>
      </c>
      <c r="I30" s="30" t="s">
        <v>110</v>
      </c>
      <c r="J30" s="30" t="s">
        <v>111</v>
      </c>
      <c r="K30" s="40">
        <v>0</v>
      </c>
      <c r="L30" s="40">
        <v>1</v>
      </c>
      <c r="M30" s="33">
        <v>17</v>
      </c>
      <c r="N30" s="33">
        <v>17</v>
      </c>
      <c r="O30" s="33">
        <v>16</v>
      </c>
      <c r="P30" s="33">
        <v>50</v>
      </c>
      <c r="Q30" s="33">
        <f t="shared" si="2"/>
        <v>100</v>
      </c>
      <c r="R30" s="34">
        <v>17</v>
      </c>
      <c r="S30" s="34">
        <v>25</v>
      </c>
      <c r="T30" s="34"/>
      <c r="U30" s="34"/>
      <c r="V30" s="34">
        <f t="shared" si="3"/>
        <v>42</v>
      </c>
      <c r="W30" s="34">
        <f t="shared" si="4"/>
        <v>0</v>
      </c>
      <c r="X30" s="34">
        <f t="shared" si="5"/>
        <v>-8</v>
      </c>
      <c r="Y30" s="34">
        <f t="shared" si="6"/>
        <v>16</v>
      </c>
      <c r="Z30" s="34">
        <f t="shared" si="7"/>
        <v>50</v>
      </c>
      <c r="AA30" s="34">
        <f t="shared" si="8"/>
        <v>58</v>
      </c>
      <c r="AB30" s="30" t="s">
        <v>202</v>
      </c>
    </row>
    <row r="31" spans="1:28" s="49" customFormat="1" ht="171" customHeight="1" x14ac:dyDescent="0.2">
      <c r="B31" s="30" t="s">
        <v>181</v>
      </c>
      <c r="C31" s="31" t="s">
        <v>182</v>
      </c>
      <c r="D31" s="30" t="s">
        <v>183</v>
      </c>
      <c r="E31" s="30" t="s">
        <v>184</v>
      </c>
      <c r="F31" s="30" t="s">
        <v>108</v>
      </c>
      <c r="G31" s="30" t="s">
        <v>115</v>
      </c>
      <c r="H31" s="30" t="s">
        <v>104</v>
      </c>
      <c r="I31" s="30" t="s">
        <v>116</v>
      </c>
      <c r="J31" s="30" t="s">
        <v>111</v>
      </c>
      <c r="K31" s="32">
        <v>0</v>
      </c>
      <c r="L31" s="32">
        <v>1</v>
      </c>
      <c r="M31" s="33">
        <v>25</v>
      </c>
      <c r="N31" s="33">
        <v>25</v>
      </c>
      <c r="O31" s="33">
        <v>25</v>
      </c>
      <c r="P31" s="33">
        <v>25</v>
      </c>
      <c r="Q31" s="33">
        <f t="shared" si="2"/>
        <v>100</v>
      </c>
      <c r="R31" s="34">
        <v>25</v>
      </c>
      <c r="S31" s="34">
        <v>25</v>
      </c>
      <c r="T31" s="34"/>
      <c r="U31" s="34"/>
      <c r="V31" s="34">
        <f t="shared" si="3"/>
        <v>50</v>
      </c>
      <c r="W31" s="34">
        <f t="shared" si="4"/>
        <v>0</v>
      </c>
      <c r="X31" s="34">
        <f>N31-S31</f>
        <v>0</v>
      </c>
      <c r="Y31" s="34">
        <f t="shared" si="6"/>
        <v>25</v>
      </c>
      <c r="Z31" s="34">
        <f t="shared" si="7"/>
        <v>25</v>
      </c>
      <c r="AA31" s="34">
        <f t="shared" si="8"/>
        <v>50</v>
      </c>
      <c r="AB31" s="30" t="s">
        <v>202</v>
      </c>
    </row>
    <row r="32" spans="1:28" s="49" customFormat="1" ht="156" customHeight="1" x14ac:dyDescent="0.2">
      <c r="B32" s="30" t="s">
        <v>185</v>
      </c>
      <c r="C32" s="30" t="s">
        <v>186</v>
      </c>
      <c r="D32" s="31" t="s">
        <v>187</v>
      </c>
      <c r="E32" s="30" t="s">
        <v>188</v>
      </c>
      <c r="F32" s="30" t="s">
        <v>108</v>
      </c>
      <c r="G32" s="30" t="s">
        <v>115</v>
      </c>
      <c r="H32" s="30" t="s">
        <v>104</v>
      </c>
      <c r="I32" s="30" t="s">
        <v>116</v>
      </c>
      <c r="J32" s="30" t="s">
        <v>111</v>
      </c>
      <c r="K32" s="32">
        <v>0</v>
      </c>
      <c r="L32" s="32">
        <v>1</v>
      </c>
      <c r="M32" s="33">
        <v>25</v>
      </c>
      <c r="N32" s="33">
        <v>25</v>
      </c>
      <c r="O32" s="33">
        <v>25</v>
      </c>
      <c r="P32" s="33">
        <v>25</v>
      </c>
      <c r="Q32" s="33">
        <f t="shared" si="2"/>
        <v>100</v>
      </c>
      <c r="R32" s="34">
        <v>25</v>
      </c>
      <c r="S32" s="34">
        <v>25</v>
      </c>
      <c r="T32" s="34"/>
      <c r="U32" s="34"/>
      <c r="V32" s="34">
        <f t="shared" si="3"/>
        <v>50</v>
      </c>
      <c r="W32" s="34">
        <f t="shared" si="4"/>
        <v>0</v>
      </c>
      <c r="X32" s="34">
        <f t="shared" si="5"/>
        <v>0</v>
      </c>
      <c r="Y32" s="34">
        <f t="shared" si="6"/>
        <v>25</v>
      </c>
      <c r="Z32" s="34">
        <f t="shared" si="7"/>
        <v>25</v>
      </c>
      <c r="AA32" s="34">
        <f t="shared" si="8"/>
        <v>50</v>
      </c>
      <c r="AB32" s="30" t="s">
        <v>201</v>
      </c>
    </row>
    <row r="33" spans="2:28" s="49" customFormat="1" ht="133.5" customHeight="1" x14ac:dyDescent="0.2">
      <c r="B33" s="35" t="s">
        <v>189</v>
      </c>
      <c r="C33" s="35" t="s">
        <v>190</v>
      </c>
      <c r="D33" s="36" t="s">
        <v>191</v>
      </c>
      <c r="E33" s="36" t="s">
        <v>192</v>
      </c>
      <c r="F33" s="35" t="s">
        <v>108</v>
      </c>
      <c r="G33" s="35" t="s">
        <v>115</v>
      </c>
      <c r="H33" s="35" t="s">
        <v>104</v>
      </c>
      <c r="I33" s="35" t="s">
        <v>105</v>
      </c>
      <c r="J33" s="35" t="s">
        <v>111</v>
      </c>
      <c r="K33" s="37">
        <v>0</v>
      </c>
      <c r="L33" s="37">
        <v>1</v>
      </c>
      <c r="M33" s="38">
        <v>0</v>
      </c>
      <c r="N33" s="38">
        <v>0</v>
      </c>
      <c r="O33" s="38">
        <v>0</v>
      </c>
      <c r="P33" s="38">
        <v>100</v>
      </c>
      <c r="Q33" s="38">
        <f>SUM(M33:P33)</f>
        <v>100</v>
      </c>
      <c r="R33" s="39">
        <v>0</v>
      </c>
      <c r="S33" s="39">
        <v>100</v>
      </c>
      <c r="T33" s="39"/>
      <c r="U33" s="39"/>
      <c r="V33" s="39">
        <f>SUM(R33:U33)</f>
        <v>100</v>
      </c>
      <c r="W33" s="39">
        <f>M33-R33</f>
        <v>0</v>
      </c>
      <c r="X33" s="39">
        <f t="shared" si="5"/>
        <v>-100</v>
      </c>
      <c r="Y33" s="39">
        <f t="shared" si="6"/>
        <v>0</v>
      </c>
      <c r="Z33" s="39">
        <f t="shared" si="7"/>
        <v>100</v>
      </c>
      <c r="AA33" s="39">
        <f>SUM(W33:Z33)</f>
        <v>0</v>
      </c>
      <c r="AB33" s="35" t="s">
        <v>204</v>
      </c>
    </row>
    <row r="34" spans="2:28" s="8" customFormat="1" x14ac:dyDescent="0.2"/>
    <row r="35" spans="2:28" s="8" customFormat="1" x14ac:dyDescent="0.2"/>
    <row r="36" spans="2:28" s="8" customFormat="1" x14ac:dyDescent="0.2"/>
    <row r="37" spans="2:28" s="8" customFormat="1" x14ac:dyDescent="0.2"/>
    <row r="38" spans="2:28" s="8" customFormat="1" x14ac:dyDescent="0.2"/>
    <row r="39" spans="2:28" s="8" customFormat="1" x14ac:dyDescent="0.2"/>
    <row r="40" spans="2:28" s="8" customFormat="1" x14ac:dyDescent="0.2"/>
    <row r="41" spans="2:28" s="8" customFormat="1" x14ac:dyDescent="0.2"/>
    <row r="42" spans="2:28" s="8" customFormat="1" x14ac:dyDescent="0.2"/>
    <row r="43" spans="2:28" s="8" customFormat="1" x14ac:dyDescent="0.2"/>
    <row r="44" spans="2:28" s="44" customFormat="1" ht="15" x14ac:dyDescent="0.2">
      <c r="C44" s="54" t="s">
        <v>28</v>
      </c>
      <c r="D44" s="54"/>
      <c r="E44" s="54"/>
      <c r="V44" s="54" t="s">
        <v>29</v>
      </c>
      <c r="W44" s="54"/>
      <c r="X44" s="54"/>
      <c r="Y44" s="54"/>
      <c r="Z44" s="54"/>
      <c r="AA44" s="54"/>
    </row>
    <row r="45" spans="2:28" s="44" customFormat="1" ht="15" x14ac:dyDescent="0.2">
      <c r="C45" s="55"/>
      <c r="D45" s="55"/>
      <c r="E45" s="55"/>
      <c r="V45" s="55"/>
      <c r="W45" s="55"/>
      <c r="X45" s="55"/>
      <c r="Y45" s="55"/>
      <c r="Z45" s="55"/>
      <c r="AA45" s="55"/>
    </row>
    <row r="46" spans="2:28" s="44" customFormat="1" ht="15" customHeight="1" x14ac:dyDescent="0.2">
      <c r="C46" s="56"/>
      <c r="D46" s="56"/>
      <c r="E46" s="56"/>
      <c r="V46" s="56"/>
      <c r="W46" s="55"/>
      <c r="X46" s="55"/>
      <c r="Y46" s="55"/>
      <c r="Z46" s="55"/>
      <c r="AA46" s="55"/>
    </row>
    <row r="47" spans="2:28" s="44" customFormat="1" ht="15" x14ac:dyDescent="0.2">
      <c r="C47" s="51"/>
      <c r="D47" s="51"/>
      <c r="E47" s="51"/>
      <c r="V47" s="51"/>
      <c r="W47" s="51"/>
      <c r="X47" s="51"/>
      <c r="Y47" s="51"/>
      <c r="Z47" s="51"/>
      <c r="AA47" s="51"/>
    </row>
    <row r="48" spans="2:28" s="44" customFormat="1" ht="63" customHeight="1" x14ac:dyDescent="0.2">
      <c r="C48" s="52" t="s">
        <v>193</v>
      </c>
      <c r="D48" s="52"/>
      <c r="E48" s="52"/>
      <c r="V48" s="53" t="s">
        <v>132</v>
      </c>
      <c r="W48" s="53"/>
      <c r="X48" s="53"/>
      <c r="Y48" s="53"/>
      <c r="Z48" s="53"/>
      <c r="AA48" s="53"/>
    </row>
    <row r="49" spans="3:27" s="8" customFormat="1" ht="14.25" x14ac:dyDescent="0.2">
      <c r="C49" s="9"/>
      <c r="D49" s="9"/>
      <c r="E49" s="9"/>
      <c r="F49" s="9"/>
      <c r="G49" s="9"/>
      <c r="H49" s="9"/>
      <c r="I49" s="9"/>
      <c r="J49" s="9"/>
      <c r="K49" s="9"/>
      <c r="L49" s="9"/>
      <c r="M49" s="9"/>
      <c r="N49" s="9"/>
      <c r="O49" s="9"/>
      <c r="P49" s="9"/>
      <c r="Q49" s="9"/>
      <c r="R49" s="9"/>
      <c r="S49" s="9"/>
      <c r="T49" s="9"/>
      <c r="U49" s="9"/>
      <c r="V49" s="9"/>
      <c r="W49" s="9"/>
      <c r="X49" s="9"/>
      <c r="Y49" s="9"/>
      <c r="Z49" s="9"/>
      <c r="AA49" s="9"/>
    </row>
    <row r="50" spans="3:27" s="8" customFormat="1" ht="14.25" x14ac:dyDescent="0.2">
      <c r="C50" s="9"/>
      <c r="D50" s="9"/>
      <c r="E50" s="9"/>
      <c r="F50" s="9"/>
      <c r="G50" s="9"/>
      <c r="H50" s="9"/>
      <c r="I50" s="9"/>
      <c r="J50" s="9"/>
      <c r="K50" s="9"/>
      <c r="L50" s="9"/>
      <c r="M50" s="9"/>
      <c r="N50" s="9"/>
      <c r="O50" s="9"/>
      <c r="P50" s="9"/>
      <c r="Q50" s="9"/>
      <c r="R50" s="9"/>
      <c r="S50" s="9"/>
      <c r="T50" s="9"/>
      <c r="U50" s="9"/>
      <c r="V50" s="9"/>
      <c r="W50" s="9"/>
      <c r="X50" s="9"/>
      <c r="Y50" s="9"/>
      <c r="Z50" s="9"/>
      <c r="AA50" s="9"/>
    </row>
    <row r="51" spans="3:27" s="8" customFormat="1" x14ac:dyDescent="0.2"/>
    <row r="52" spans="3:27" s="8" customFormat="1" x14ac:dyDescent="0.2"/>
    <row r="53" spans="3:27" s="8" customFormat="1" x14ac:dyDescent="0.2"/>
    <row r="54" spans="3:27" s="8" customFormat="1" x14ac:dyDescent="0.2"/>
  </sheetData>
  <mergeCells count="5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47:E47"/>
    <mergeCell ref="V47:AA47"/>
    <mergeCell ref="C48:E48"/>
    <mergeCell ref="V48:AA48"/>
    <mergeCell ref="C44:E44"/>
    <mergeCell ref="V44:AA44"/>
    <mergeCell ref="C45:E45"/>
    <mergeCell ref="V45:AA45"/>
    <mergeCell ref="C46:E46"/>
    <mergeCell ref="V46:AA46"/>
  </mergeCells>
  <printOptions horizontalCentered="1"/>
  <pageMargins left="0.19685039370078741" right="0.19685039370078741" top="0.39370078740157483" bottom="0.39370078740157483" header="0.31496062992125984" footer="0.31496062992125984"/>
  <pageSetup paperSize="344" scale="55"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39731A41-9486-438D-B291-E76C8184A3C0}">
          <x14:formula1>
            <xm:f>Catálogos!$A$1:$A$29</xm:f>
          </x14:formula1>
          <xm:sqref>D5:J5</xm:sqref>
        </x14:dataValidation>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31"/>
  <sheetViews>
    <sheetView workbookViewId="0">
      <selection activeCell="E9" sqref="E9"/>
    </sheetView>
  </sheetViews>
  <sheetFormatPr baseColWidth="10" defaultRowHeight="15" x14ac:dyDescent="0.2"/>
  <cols>
    <col min="1" max="1" width="79.42578125" style="11" bestFit="1" customWidth="1"/>
    <col min="2" max="2" width="3.5703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30</v>
      </c>
      <c r="C1" s="12" t="s">
        <v>59</v>
      </c>
      <c r="E1" s="11" t="s">
        <v>91</v>
      </c>
    </row>
    <row r="2" spans="1:5" x14ac:dyDescent="0.2">
      <c r="A2" s="11" t="s">
        <v>31</v>
      </c>
      <c r="C2" s="12" t="s">
        <v>60</v>
      </c>
      <c r="E2" s="11" t="s">
        <v>92</v>
      </c>
    </row>
    <row r="3" spans="1:5" x14ac:dyDescent="0.2">
      <c r="A3" s="11" t="s">
        <v>32</v>
      </c>
      <c r="C3" s="12" t="s">
        <v>61</v>
      </c>
      <c r="E3" s="11" t="s">
        <v>93</v>
      </c>
    </row>
    <row r="4" spans="1:5" x14ac:dyDescent="0.2">
      <c r="A4" s="11" t="s">
        <v>33</v>
      </c>
      <c r="C4" s="12" t="s">
        <v>62</v>
      </c>
      <c r="E4" s="11" t="s">
        <v>94</v>
      </c>
    </row>
    <row r="5" spans="1:5" x14ac:dyDescent="0.2">
      <c r="A5" s="11" t="s">
        <v>34</v>
      </c>
      <c r="C5" s="12" t="s">
        <v>63</v>
      </c>
    </row>
    <row r="6" spans="1:5" x14ac:dyDescent="0.2">
      <c r="A6" s="11" t="s">
        <v>35</v>
      </c>
      <c r="C6" s="12" t="s">
        <v>64</v>
      </c>
    </row>
    <row r="7" spans="1:5" x14ac:dyDescent="0.2">
      <c r="A7" s="11" t="s">
        <v>36</v>
      </c>
      <c r="C7" s="12" t="s">
        <v>65</v>
      </c>
    </row>
    <row r="8" spans="1:5" x14ac:dyDescent="0.2">
      <c r="A8" s="11" t="s">
        <v>37</v>
      </c>
      <c r="C8" s="12" t="s">
        <v>66</v>
      </c>
    </row>
    <row r="9" spans="1:5" x14ac:dyDescent="0.2">
      <c r="A9" s="11" t="s">
        <v>38</v>
      </c>
      <c r="C9" s="12" t="s">
        <v>67</v>
      </c>
    </row>
    <row r="10" spans="1:5" x14ac:dyDescent="0.2">
      <c r="A10" s="11" t="s">
        <v>39</v>
      </c>
      <c r="C10" s="12" t="s">
        <v>68</v>
      </c>
    </row>
    <row r="11" spans="1:5" x14ac:dyDescent="0.2">
      <c r="A11" s="11" t="s">
        <v>40</v>
      </c>
      <c r="C11" s="12" t="s">
        <v>69</v>
      </c>
    </row>
    <row r="12" spans="1:5" x14ac:dyDescent="0.2">
      <c r="A12" s="11" t="s">
        <v>41</v>
      </c>
      <c r="C12" s="12" t="s">
        <v>70</v>
      </c>
    </row>
    <row r="13" spans="1:5" x14ac:dyDescent="0.2">
      <c r="A13" s="11" t="s">
        <v>42</v>
      </c>
      <c r="C13" s="11" t="s">
        <v>71</v>
      </c>
    </row>
    <row r="14" spans="1:5" x14ac:dyDescent="0.2">
      <c r="A14" s="11" t="s">
        <v>43</v>
      </c>
      <c r="C14" s="11" t="s">
        <v>72</v>
      </c>
    </row>
    <row r="15" spans="1:5" x14ac:dyDescent="0.2">
      <c r="A15" s="11" t="s">
        <v>44</v>
      </c>
      <c r="C15" s="11" t="s">
        <v>73</v>
      </c>
    </row>
    <row r="16" spans="1:5" x14ac:dyDescent="0.2">
      <c r="A16" s="11" t="s">
        <v>45</v>
      </c>
      <c r="C16" s="11" t="s">
        <v>74</v>
      </c>
    </row>
    <row r="17" spans="1:3" x14ac:dyDescent="0.2">
      <c r="A17" s="11" t="s">
        <v>46</v>
      </c>
      <c r="C17" s="11" t="s">
        <v>75</v>
      </c>
    </row>
    <row r="18" spans="1:3" x14ac:dyDescent="0.2">
      <c r="A18" s="11" t="s">
        <v>47</v>
      </c>
      <c r="C18" s="11" t="s">
        <v>76</v>
      </c>
    </row>
    <row r="19" spans="1:3" x14ac:dyDescent="0.2">
      <c r="A19" s="11" t="s">
        <v>48</v>
      </c>
      <c r="C19" s="11" t="s">
        <v>77</v>
      </c>
    </row>
    <row r="20" spans="1:3" x14ac:dyDescent="0.2">
      <c r="A20" s="11" t="s">
        <v>49</v>
      </c>
      <c r="C20" s="11" t="s">
        <v>78</v>
      </c>
    </row>
    <row r="21" spans="1:3" x14ac:dyDescent="0.2">
      <c r="A21" s="11" t="s">
        <v>50</v>
      </c>
      <c r="C21" s="11" t="s">
        <v>79</v>
      </c>
    </row>
    <row r="22" spans="1:3" x14ac:dyDescent="0.2">
      <c r="A22" s="11" t="s">
        <v>51</v>
      </c>
      <c r="C22" s="11" t="s">
        <v>80</v>
      </c>
    </row>
    <row r="23" spans="1:3" x14ac:dyDescent="0.2">
      <c r="A23" s="11" t="s">
        <v>52</v>
      </c>
      <c r="C23" s="11" t="s">
        <v>81</v>
      </c>
    </row>
    <row r="24" spans="1:3" x14ac:dyDescent="0.2">
      <c r="A24" s="11" t="s">
        <v>53</v>
      </c>
      <c r="C24" s="11" t="s">
        <v>82</v>
      </c>
    </row>
    <row r="25" spans="1:3" x14ac:dyDescent="0.2">
      <c r="A25" s="11" t="s">
        <v>54</v>
      </c>
      <c r="C25" s="11" t="s">
        <v>83</v>
      </c>
    </row>
    <row r="26" spans="1:3" x14ac:dyDescent="0.2">
      <c r="A26" s="11" t="s">
        <v>55</v>
      </c>
      <c r="C26" s="11" t="s">
        <v>84</v>
      </c>
    </row>
    <row r="27" spans="1:3" x14ac:dyDescent="0.2">
      <c r="A27" s="11" t="s">
        <v>56</v>
      </c>
      <c r="C27" s="11" t="s">
        <v>85</v>
      </c>
    </row>
    <row r="28" spans="1:3" x14ac:dyDescent="0.2">
      <c r="A28" s="11" t="s">
        <v>57</v>
      </c>
      <c r="C28" s="11" t="s">
        <v>86</v>
      </c>
    </row>
    <row r="29" spans="1:3" x14ac:dyDescent="0.2">
      <c r="A29" s="11" t="s">
        <v>58</v>
      </c>
      <c r="C29" s="11" t="s">
        <v>87</v>
      </c>
    </row>
    <row r="30" spans="1:3" x14ac:dyDescent="0.2">
      <c r="C30" s="11" t="s">
        <v>88</v>
      </c>
    </row>
    <row r="31" spans="1:3" x14ac:dyDescent="0.2">
      <c r="C31" s="1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User</cp:lastModifiedBy>
  <cp:lastPrinted>2023-07-05T15:29:12Z</cp:lastPrinted>
  <dcterms:created xsi:type="dcterms:W3CDTF">2023-03-14T18:09:27Z</dcterms:created>
  <dcterms:modified xsi:type="dcterms:W3CDTF">2023-07-05T15:33:54Z</dcterms:modified>
</cp:coreProperties>
</file>