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uis Arturo\Desktop\DIRECCCIÓN DE CONSERTACION SOCIAL Y POLITICA\2023\IMPLAN 2023\informes trimestrales\TERCER TRIMESTRE\"/>
    </mc:Choice>
  </mc:AlternateContent>
  <bookViews>
    <workbookView xWindow="0" yWindow="0" windowWidth="20490" windowHeight="7365"/>
  </bookViews>
  <sheets>
    <sheet name="Informe Trimestral" sheetId="1" r:id="rId1"/>
    <sheet name="Catálogos" sheetId="2" state="hidden" r:id="rId2"/>
  </sheets>
  <definedNames>
    <definedName name="_xlnm.Print_Titles" localSheetId="0">'Informe Trimestral'!$1:$11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14" i="1" l="1"/>
  <c r="X14" i="1"/>
  <c r="Y14" i="1"/>
  <c r="Z14" i="1"/>
  <c r="W15" i="1"/>
  <c r="X15" i="1"/>
  <c r="Y15" i="1"/>
  <c r="Z15" i="1"/>
  <c r="W16" i="1"/>
  <c r="X16" i="1"/>
  <c r="Y16" i="1"/>
  <c r="Z16" i="1"/>
  <c r="W17" i="1"/>
  <c r="X17" i="1"/>
  <c r="Y17" i="1"/>
  <c r="Z17" i="1"/>
  <c r="W18" i="1"/>
  <c r="X18" i="1"/>
  <c r="Y18" i="1"/>
  <c r="Z18" i="1"/>
  <c r="W19" i="1"/>
  <c r="X19" i="1"/>
  <c r="Y19" i="1"/>
  <c r="Z19" i="1"/>
  <c r="W20" i="1"/>
  <c r="X20" i="1"/>
  <c r="Y20" i="1"/>
  <c r="Z20" i="1"/>
  <c r="W21" i="1"/>
  <c r="X21" i="1"/>
  <c r="Y21" i="1"/>
  <c r="Z21" i="1"/>
  <c r="W22" i="1"/>
  <c r="X22" i="1"/>
  <c r="Y22" i="1"/>
  <c r="Z22" i="1"/>
  <c r="W23" i="1"/>
  <c r="X23" i="1"/>
  <c r="Y23" i="1"/>
  <c r="Z23" i="1"/>
  <c r="W24" i="1"/>
  <c r="X24" i="1"/>
  <c r="Y24" i="1"/>
  <c r="Z24" i="1"/>
  <c r="W25" i="1"/>
  <c r="X25" i="1"/>
  <c r="Y25" i="1"/>
  <c r="Z25" i="1"/>
  <c r="W26" i="1"/>
  <c r="X26" i="1"/>
  <c r="Y26" i="1"/>
  <c r="Z26" i="1"/>
  <c r="X13" i="1"/>
  <c r="Y13" i="1"/>
  <c r="Z13" i="1"/>
  <c r="W13" i="1"/>
  <c r="Z12" i="1"/>
  <c r="X12" i="1"/>
  <c r="Y12" i="1"/>
  <c r="W12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13" i="1"/>
  <c r="V12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13" i="1"/>
  <c r="Q12" i="1"/>
  <c r="AA13" i="1" l="1"/>
  <c r="AA23" i="1"/>
  <c r="AA26" i="1"/>
  <c r="AA24" i="1"/>
  <c r="AA22" i="1"/>
  <c r="AA20" i="1"/>
  <c r="AA18" i="1"/>
  <c r="AA16" i="1"/>
  <c r="AA14" i="1"/>
  <c r="AA25" i="1"/>
  <c r="AA21" i="1"/>
  <c r="AA19" i="1"/>
  <c r="AA17" i="1"/>
  <c r="AA15" i="1"/>
  <c r="AA12" i="1"/>
</calcChain>
</file>

<file path=xl/sharedStrings.xml><?xml version="1.0" encoding="utf-8"?>
<sst xmlns="http://schemas.openxmlformats.org/spreadsheetml/2006/main" count="264" uniqueCount="183">
  <si>
    <t>Informe Trimestral 2023</t>
  </si>
  <si>
    <t>Unidad Responsable:</t>
  </si>
  <si>
    <t>Vinculación con el Plan Municipal de Desarrollo 2022 - 2024</t>
  </si>
  <si>
    <t>Programa Presupuestario:</t>
  </si>
  <si>
    <t>Eje:</t>
  </si>
  <si>
    <t>Trimestre que se reporta:</t>
  </si>
  <si>
    <t>Objetivo:</t>
  </si>
  <si>
    <t>Datos del Indicador</t>
  </si>
  <si>
    <t>Valores Programados</t>
  </si>
  <si>
    <t>Valores Alcanzados</t>
  </si>
  <si>
    <t>Medios de Verificación</t>
  </si>
  <si>
    <t>Nivel</t>
  </si>
  <si>
    <t>Nombre</t>
  </si>
  <si>
    <t>Definición</t>
  </si>
  <si>
    <t>Método de Cálculo</t>
  </si>
  <si>
    <t>Unidad 
de Medida</t>
  </si>
  <si>
    <t>Tipo</t>
  </si>
  <si>
    <t>Dimensión</t>
  </si>
  <si>
    <t>Frecuencia 
de Medición</t>
  </si>
  <si>
    <t>Sentido 
Esperado</t>
  </si>
  <si>
    <t>Línea Base</t>
  </si>
  <si>
    <t>1er. 
Trim.</t>
  </si>
  <si>
    <t>2do. 
Trim.</t>
  </si>
  <si>
    <t>3er. 
Trim.</t>
  </si>
  <si>
    <t>4to. 
Trim.</t>
  </si>
  <si>
    <t>Acumulado</t>
  </si>
  <si>
    <t>Valor</t>
  </si>
  <si>
    <t>Año</t>
  </si>
  <si>
    <t>Elaboró</t>
  </si>
  <si>
    <t>Vo. Bo.</t>
  </si>
  <si>
    <t>301 - Secretaría Municipal</t>
  </si>
  <si>
    <t>302 - Tesorería Municipal</t>
  </si>
  <si>
    <t>303 - Secretaría de Obras Públicas y Desarrollo Urbano</t>
  </si>
  <si>
    <t>304 - Secretaría de Gobierno</t>
  </si>
  <si>
    <t>305 - Secretaría de Recursos Humanos y Materiales</t>
  </si>
  <si>
    <t>306 - Secretaría de Seguridad Ciudadana, Movilidad y Protección Civil</t>
  </si>
  <si>
    <t>307 - Secretaría de Servicios Municipales</t>
  </si>
  <si>
    <t>308 - Secretaría de Bienestar Municipal</t>
  </si>
  <si>
    <t>309 - Secretaría de Desarrollo Económico</t>
  </si>
  <si>
    <t>310 - Secretaría de Fomento Turístico</t>
  </si>
  <si>
    <t>311 - Secretaría de Arte y Cultura</t>
  </si>
  <si>
    <t>312 - Secretaría de Medio Ambiente y Cambio Climático</t>
  </si>
  <si>
    <t>402 - Secretaría Particular</t>
  </si>
  <si>
    <t>403 - Secretaría Técnica</t>
  </si>
  <si>
    <t>404 - Consejería Jurídica</t>
  </si>
  <si>
    <t xml:space="preserve">405 - Dirección de Sistemas de Información </t>
  </si>
  <si>
    <t>406 - Coordinación de Ciudad Educadora</t>
  </si>
  <si>
    <t>407 - Coordinación de Comunicación Social</t>
  </si>
  <si>
    <t xml:space="preserve">408 - Coordinación de Atención de Asuntos Metropolitanos </t>
  </si>
  <si>
    <t>501 - Comité Municipal del Sistema para el Desarrollo Integral de la Familia</t>
  </si>
  <si>
    <t>502 - Dirección de Pensiones Municipales</t>
  </si>
  <si>
    <t>503 - Instituto Municipal de la Mujer</t>
  </si>
  <si>
    <t>504 - Instituto Municipal de Planeación</t>
  </si>
  <si>
    <t>505 - Instituto Municipal de la Juventud</t>
  </si>
  <si>
    <t>506 - Instituto Municipal del Deporte</t>
  </si>
  <si>
    <t>507 - Instituto Municipal de las Lenguas Indígenas</t>
  </si>
  <si>
    <t>601 - Órgano Interno de Control Municipal</t>
  </si>
  <si>
    <t>701 - Alcaldía Municipal Cívica</t>
  </si>
  <si>
    <t>801 - Unidad de Transparencia Municipal</t>
  </si>
  <si>
    <t>01 - Por una economía próspera</t>
  </si>
  <si>
    <t>02 - Municipio turístico</t>
  </si>
  <si>
    <t>03 - Mercados públicos sostenibles</t>
  </si>
  <si>
    <t xml:space="preserve">04 - Gobierno participativo </t>
  </si>
  <si>
    <t>05 - Derechos humanos efectivos</t>
  </si>
  <si>
    <t>06 - Planeación municipal y zona metropolitana</t>
  </si>
  <si>
    <t>07 - Gobierno honrado</t>
  </si>
  <si>
    <t>08 - Gobierno innovador y tecnológico</t>
  </si>
  <si>
    <t>09 - Finanzas públicas sanas</t>
  </si>
  <si>
    <t>10 - Municipio seguro</t>
  </si>
  <si>
    <t>11 - Prevención de desastres</t>
  </si>
  <si>
    <t>12 - Infraestructura y equipamiento urbano</t>
  </si>
  <si>
    <t>13 - Identidad cultural</t>
  </si>
  <si>
    <t>14 - Educación para todas y todos</t>
  </si>
  <si>
    <t>15 - Igualdad de género</t>
  </si>
  <si>
    <t>16 - Por una buena salud</t>
  </si>
  <si>
    <t>17 - Bienestar y desarrollo municipal</t>
  </si>
  <si>
    <t>18 - Ciudad educadora</t>
  </si>
  <si>
    <t>19 - Municipio verde</t>
  </si>
  <si>
    <t>20 - Por una vida digna animal</t>
  </si>
  <si>
    <t>21 - Fortalecimiento de la infraestructura tecnológica y gestión gubernamental</t>
  </si>
  <si>
    <t>22 - Vigilancia, seguimiento y control de obra pública</t>
  </si>
  <si>
    <t>23 - Infraestructura urbana</t>
  </si>
  <si>
    <t>24 - Infraestructura para la educación básica</t>
  </si>
  <si>
    <t>25 - Infraestructura para saneamiento básico</t>
  </si>
  <si>
    <t>26 - Agua potable para todas y todos</t>
  </si>
  <si>
    <t>27 - Infraestructura y servicio de alumbrado público</t>
  </si>
  <si>
    <t>28 - Infraestructura de desarrollo comunitario</t>
  </si>
  <si>
    <t>29 - Respeto e impulso a pueblos indígenas</t>
  </si>
  <si>
    <t>30 - Sistema de jubilación y pensión eficiente</t>
  </si>
  <si>
    <t>31 - Gobierno transparente</t>
  </si>
  <si>
    <t>*</t>
  </si>
  <si>
    <t>1er. Trimestre 2023</t>
  </si>
  <si>
    <t>2do. Trimestre 2023</t>
  </si>
  <si>
    <t>3er. Trimestre 2023</t>
  </si>
  <si>
    <t>4to. Trimestre 2023</t>
  </si>
  <si>
    <t>Acumulado
*</t>
  </si>
  <si>
    <t>Variación *</t>
  </si>
  <si>
    <t>2. Gobernabilidad democrática</t>
  </si>
  <si>
    <t>2.1 Construir mecanismos institucionales de organización y participación ciudadana que fomente la gobernabilidad en el municipio de Oaxaca de Juárez., 2.2 Construir confianza ciudadana a través de acciones de gobierno que permita mejorar la relación gobernante- gobernado., 2.4 Construir mecanismos institucionales para la resolución pacífica de conflictos entre gobierno y organizaciones sociales y comunitarias., 2.5 Generar procesos institucionales de coordinación con otras autoridades municipales, el gobierno estatal y federal con la intención de atender las necesidades y demandas que presenta el municipio.</t>
  </si>
  <si>
    <t>Fin</t>
  </si>
  <si>
    <t>Porcentaje de instrumentos de participación ciudadana implementados</t>
  </si>
  <si>
    <t>Mide el porcentaje de instrumentos de participación ciudadana implementados en el Municipio de Oaxaca de Juárez</t>
  </si>
  <si>
    <t>(número de instrumentos de participación ciudadana implementados en el Municipio de Oaxaca de Juárez / número de instrumentos de participación ciudadana programados en el Municipio de Oaxaca de Juárez)*100</t>
  </si>
  <si>
    <t>Porcentaje</t>
  </si>
  <si>
    <t>Estratégico</t>
  </si>
  <si>
    <t>Eficacia</t>
  </si>
  <si>
    <t>Anual</t>
  </si>
  <si>
    <t>Ascendente</t>
  </si>
  <si>
    <t xml:space="preserve">Propósito </t>
  </si>
  <si>
    <t>Porcentaje de participantes en convocatorias públicas registrados</t>
  </si>
  <si>
    <t>Mide el porcentaje de participantes en convocatorias públicas registrados en el Municipio de Oaxaca de Juárez, que el principio rector sea el dialogo.</t>
  </si>
  <si>
    <t>(número de participantes en convocatorias públicas registrados en el Municipio de Oaxaca de Juárez / número de participantes en convocatorias públicas previstos en el Municipio de Oaxaca de Juárez)*100</t>
  </si>
  <si>
    <t>Componente 1</t>
  </si>
  <si>
    <t>Porcentaje de instrumentos normativos en materia de mecanismos institucionales y de participación ciudadana realizados</t>
  </si>
  <si>
    <t>Mide el porcentaje de instrumentos normativos en materia de mecanismos institucionales y de participación ciudadana realizados en el Municipio de Oaxaca de Juárez.</t>
  </si>
  <si>
    <t>(número de instrumentos normativos en materia de mecanismos institucionales y de participación ciudadana realizados en el Municipio de Oaxaca de Juárez / número de instrumentos normativos en materia de mecanismos institucionales y de participación ciudadana programados en el Municipio de Oaxaca de Juárez)*100</t>
  </si>
  <si>
    <t>Trimestral</t>
  </si>
  <si>
    <t>Actividad 1.4</t>
  </si>
  <si>
    <t>Porcentaje de acciones de promoción del diálogo como herramienta para la resolución de conflictos realizadas</t>
  </si>
  <si>
    <t xml:space="preserve">Mide el porcentaje de acciones de promoción del diálogo como herramienta para la resolución de conflictos realizadas </t>
  </si>
  <si>
    <t>(número de acciones de promocin del diálogo como herramienta para la resolución de conflictos realizadas  / número de acciones de promoción del diálogo como herramienta para la resolución de conflictos programadas )*100</t>
  </si>
  <si>
    <t>De gestión</t>
  </si>
  <si>
    <t>Mensual</t>
  </si>
  <si>
    <t>Actividad 1.7</t>
  </si>
  <si>
    <t>Porcentaje de acciones para la elaboración de la propuesta del protocolo de actuación realizadas</t>
  </si>
  <si>
    <t>Mide el porcentaje de acciones para la elaboración de la propuesta del protocolo de actuación realizadas, mediante la capacitación y cumplimiento  de los servidores públicos municipales.</t>
  </si>
  <si>
    <t>(número de acciones para la elaboración de la propuesta del protocolo de actuación realizadas / número de acciones para la elaboración de la propuesta del protocolo de actuación programados)*100</t>
  </si>
  <si>
    <t>Actividad 1.8</t>
  </si>
  <si>
    <t>Porcentaje de proyectos estratégicos y de mejora ejecutados</t>
  </si>
  <si>
    <t>Mide el porcentaje de proyectos estratégicos y de mejora ejecutados en el municipio de Oaxaca de Juárez, que coadyven con los principales conflictos de comercio en vía pública y colonias.</t>
  </si>
  <si>
    <t>(número de proyectos estratégicos y de mejora ejecutados  / número de proyectos estratégicos y de mejora programados)*100</t>
  </si>
  <si>
    <t>Componente 2</t>
  </si>
  <si>
    <t>Porcentaje de acciones de atención ciudadana realizadas</t>
  </si>
  <si>
    <t>Mide el porcentaje de acciones de atención ciudadana realizadas, mediante mesas de trabajo, dialogo y acuerdos en el Municipio de Oaxaca de Juárez.</t>
  </si>
  <si>
    <t>(número de acciones de atención ciudadana realizadas / número de acciones de atención ciudadana programadas)*100</t>
  </si>
  <si>
    <t>Actividad 2.4</t>
  </si>
  <si>
    <t>Porcentaje de acciones para la elaboración de un documento del pacto de gobernabilidad que forme comunidades realizadas</t>
  </si>
  <si>
    <t>Mide el porcentaje de acciones para la elaboración de un documento del pacto de gobernabilidad que forme comunidades realizadas, por medio de minutas y acuerdos con distintos actores como organizaciones civiles, instituciones públicas de los 3 ordenes de gobierno.</t>
  </si>
  <si>
    <t>(número de acciones de atención ciudadana realizadas  / número de acciones de atención ciudadana programadas )*100</t>
  </si>
  <si>
    <t>Actividad 2.5</t>
  </si>
  <si>
    <t>Porcentaje de ciudadanos en mesas de atención sobre comercio en vía pública, mercados y central de abasto atendidos</t>
  </si>
  <si>
    <t>Mide el porcentaje de ciudadanos en mesas de atención con líderes, organizaciones, mesas directivas, para dialogar de las necesidades sobre comercio en vía pública, mercados y central de abasto atendidos</t>
  </si>
  <si>
    <t>(número de ciudadanos en mesas de atención sobre comercio en vía pública, mercados y central de abasto atendidos / número de ciudadanos en mesas de atención sobre comercio en vía pública, mercados y central de abasto programados)*100</t>
  </si>
  <si>
    <t>Actividad 2.7</t>
  </si>
  <si>
    <t xml:space="preserve">Porcentaje de actividades para la vinculación con sociaciones civiles realizadas </t>
  </si>
  <si>
    <t>Mide el porcentaje de actividades para la vinculación con asociaciones civiles realizadas, con el fin de atender de manera prioritaria las necesidades de la población más vulnerada.</t>
  </si>
  <si>
    <t>(número de actividades para la vinculación con asociaciones civiles realizadas / número de actividades para la vinculación con asociaciones civiles programadas)*100</t>
  </si>
  <si>
    <t>Actividad 2.8</t>
  </si>
  <si>
    <t>Porcentaje de procesos de negocación con organizaciones sociales y comunitarias concretados</t>
  </si>
  <si>
    <t>Mide el porcentaje de procesos de negocación con organizaciones sociales y comunitarias concretados, para poder solucionar manifestaciones y conflictos sociales que surjan en la jurisdicción de Oaxaca de Juárez.</t>
  </si>
  <si>
    <t>(número de procesos de negocación con organizaciones sociales y comunitarias concretados / número de procesos de negocación con organizaciones sociales y comunitarias programados)*100</t>
  </si>
  <si>
    <t>Componente 3</t>
  </si>
  <si>
    <t xml:space="preserve">Porcentaje de acciones de recopilación de información sobre la situación socio-política del municipio realizadas </t>
  </si>
  <si>
    <t>Mide el porcentaje de acciones de recopilación de información sobre la situación socio-política del municipio realizadas, con el fin de contar con las herramientas para generar un diagnóstico y seguimiento</t>
  </si>
  <si>
    <t>(número de  acciones de recopilación de información sobre la situación socio-política del municipio realizadas  / número de   acciones de recopilación de información sobre la situación socio-política del municipio programadas)*100</t>
  </si>
  <si>
    <t>Actividad 3.1</t>
  </si>
  <si>
    <t>Porcentaje de acciones para la elaboración de un diagnóstico sobre los principales conflictos realizadas</t>
  </si>
  <si>
    <t>Mide el porcentaje de acciones para la elaboración de un diagnóstico sobre los principales conflictos que puede ser abordados mediante la negociación</t>
  </si>
  <si>
    <t>(número de  acciones para la elaboración de un diagnóstico sobre los principales conflictos realizadas / número de   acciones para la elaboración de un diagnóstico sobre los principales conflictos programadas)*100</t>
  </si>
  <si>
    <t>Actividad 3.2</t>
  </si>
  <si>
    <t>Porcentaje de acciones para la integración de la base de datos sobre las organizaciones realizadas</t>
  </si>
  <si>
    <t>Mide el porcentaje de acciones para la integración de la base de datos sobre las organizaciones realizadas</t>
  </si>
  <si>
    <t>(número de acciones realizadas para la integración de la base de datos sobre las organizaciones / número de  acciones programadas para la integración de la base de datos sobre las organizaciones )*100</t>
  </si>
  <si>
    <t>Actividad 3.3</t>
  </si>
  <si>
    <t>Porcentaje de acciones para la generación de una herramienta de información sobre conflictos atendidos y seguimiento a los acuerdos realizadas</t>
  </si>
  <si>
    <t>Mide el porcentaje de acciones para la generación de una herramienta de información sobre conflictos atendidos y seguimiento a los acuerdos realizadas, mediante la recopilación, captura y sistematización de estatus de los conflictos atendidos y seguimiento de acuerdos y minutas.</t>
  </si>
  <si>
    <t>Lic. en C.M. Clara Monserrat Cavero González, enlace de la Secretaría de Gobierno.</t>
  </si>
  <si>
    <t>Lic. Felipe Edgardo Canseco Ruíz, Secretario de Gobierno.</t>
  </si>
  <si>
    <t>(número de acciones realizadas para la generación de una herramienta de información sobre conflictos atendidos y seguimiento a los acuerdos /número de acciones programadas para la generación de una herramienta de información sobre conflictos atendidos y seguimiento a los acuerdos)*100</t>
  </si>
  <si>
    <t>TERCER INFORME TRIMESTRAL: P.P. 4-F</t>
  </si>
  <si>
    <t xml:space="preserve">TERCER INFORME TRIMESTRAL: P.P. 4-P
</t>
  </si>
  <si>
    <t>TERCER INFORME TRIMESTRAL: P.P. 4-C1</t>
  </si>
  <si>
    <t>TERCER INFORME TRIMESTRAL: P.P. 4-C2</t>
  </si>
  <si>
    <t>TERCER INFORME TRIMESTRAL: P.P. 4-C3</t>
  </si>
  <si>
    <t>TERCER INFORME TRIMESTRAL: P.P. 4-C1-A.1.4. Informe trimestral de Dirección de Agencias, Barrios y Colonias: 1.</t>
  </si>
  <si>
    <t>TERCER INFORME TRIMESTRAL: P.P. 4-C1-A.1.7. Informe trimestral del Departamento de análisis y seguimiento político y social: 1.</t>
  </si>
  <si>
    <t>TERCER INFORME TRIMESTRAL: P.P. 4-C1-A.1.8. Informe trimestral del Departamento de análisis y seguimiento político y social: 1 ; Dirección de Comercio en Vía Pública: 3; Informe del Departamento de Análisis y seguimiento político: 3; Informe trimestral de la Dirección de Agencias, Barrios y Colonias: 4.</t>
  </si>
  <si>
    <t>TERCER INFORME TRIMESTRAL: P.P. 4-C2-A.2.4. Informe trimestral de la Dirección de Concertación Social y Política: 1; Informe trimestral del Departamento de análisis y seguimiento político y social: 1; Dirección del Mercado de Abasto: 1.</t>
  </si>
  <si>
    <t>TERCER INFORME TRIMESTRAL: P.P. 4-C2-A.2.8.  Informe trimestral de concertación social y política: 1; Dirección de Análisis y seguimiento político y social: 1.</t>
  </si>
  <si>
    <t>TERCER INFORME TRIMESTRAL: P.P. 4-C3-A.3.1.  Informe trimestral del Departamento de Análisis y seguimiento político y social: 1.</t>
  </si>
  <si>
    <t>TERCER INFORME TRIMESTRAL: P.P. 4-C3-A.3.3.  Informe trimestral de la Dirección de Concertación Social y política: 1; Informe trimestral del Departamento de Análisis y seguimiento político y social: 1.</t>
  </si>
  <si>
    <t>TERCER INFORME TRIMESTRAL: P.P. 4-C2-A.2.5. Informe trimestral de la Dirección de Concertación Social y Política: 1; Informe trimestral del Departamento de análisis y seguimiento político y social: 1; Informe trimestral de la Dirección de Mercados: 2; Informe trimestral del Departamento de análisis y seguimiento político y social: 2; Informe trimestral de la Dirección del Mercado de Abasto: 3 .</t>
  </si>
  <si>
    <t>TERCER INFORME TRIMESTRAL: P.P. 4-C2-A.2.7.  Informe trimestral de la Dirección de Agencias, Barrios y Colonias: 1, 2, 3, 4, 5, 6; Informe Trimestral de la Dirección de Mercados : 7, 8, 9, 10.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</si>
</sst>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1"/>
      <color theme="0"/>
      <name val="Tahoma"/>
      <family val="2"/>
    </font>
    <font>
      <sz val="11"/>
      <color theme="1"/>
      <name val="Tahoma"/>
      <family val="2"/>
    </font>
    <font>
      <sz val="9"/>
      <color theme="1"/>
      <name val="Tahoma"/>
      <family val="2"/>
    </font>
    <font>
      <b/>
      <sz val="11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2"/>
      <color theme="1"/>
      <name val="Tahoma"/>
      <family val="2"/>
    </font>
    <font>
      <sz val="11"/>
      <color theme="1"/>
      <name val="Calibri"/>
      <family val="2"/>
      <scheme val="minor"/>
    </font>
    <font>
      <sz val="11"/>
      <name val="Tahoma"/>
      <family val="2"/>
    </font>
  </fonts>
  <fills count="16">
    <fill>
      <patternFill patternType="none"/>
    </fill>
    <fill>
      <patternFill patternType="gray125"/>
    </fill>
    <fill>
      <patternFill patternType="solid">
        <fgColor indexed="65"/>
        <bgColor auto="1"/>
      </patternFill>
    </fill>
    <fill>
      <patternFill patternType="solid">
        <fgColor rgb="FF7B2F35"/>
        <bgColor auto="1"/>
      </patternFill>
    </fill>
    <fill>
      <patternFill patternType="solid">
        <fgColor theme="0"/>
        <bgColor auto="1"/>
      </patternFill>
    </fill>
    <fill>
      <patternFill patternType="solid">
        <fgColor rgb="FFDEB266"/>
        <bgColor auto="1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5" tint="0.39997558519241921"/>
        <bgColor auto="1"/>
      </patternFill>
    </fill>
    <fill>
      <patternFill patternType="solid">
        <fgColor theme="7" tint="0.59999389629810485"/>
        <bgColor auto="1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0" tint="-4.9989318521683403E-2"/>
        <bgColor auto="1"/>
      </patternFill>
    </fill>
    <fill>
      <patternFill patternType="solid">
        <fgColor theme="5" tint="0.59999389629810485"/>
        <bgColor auto="1"/>
      </patternFill>
    </fill>
    <fill>
      <patternFill patternType="solid">
        <fgColor theme="7" tint="0.79998168889431442"/>
        <bgColor auto="1"/>
      </patternFill>
    </fill>
    <fill>
      <patternFill patternType="solid">
        <fgColor theme="9" tint="0.79998168889431442"/>
        <bgColor auto="1"/>
      </patternFill>
    </fill>
    <fill>
      <patternFill patternType="solid">
        <fgColor theme="0" tint="-0.249977111117893"/>
        <bgColor auto="1"/>
      </patternFill>
    </fill>
    <fill>
      <patternFill patternType="solid">
        <fgColor theme="6" tint="0.59999389629810485"/>
        <bgColor auto="1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0" fillId="0" borderId="0" applyFont="0" applyFill="0" applyBorder="0" applyAlignment="0" applyProtection="0"/>
  </cellStyleXfs>
  <cellXfs count="80">
    <xf numFmtId="0" fontId="0" fillId="0" borderId="0" xfId="0"/>
    <xf numFmtId="0" fontId="2" fillId="0" borderId="0" xfId="0" applyFont="1"/>
    <xf numFmtId="0" fontId="5" fillId="0" borderId="0" xfId="0" applyFont="1"/>
    <xf numFmtId="0" fontId="8" fillId="0" borderId="0" xfId="0" applyFont="1"/>
    <xf numFmtId="0" fontId="8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2" borderId="0" xfId="0" applyFont="1" applyFill="1"/>
    <xf numFmtId="0" fontId="5" fillId="2" borderId="0" xfId="0" applyFont="1" applyFill="1"/>
    <xf numFmtId="0" fontId="8" fillId="2" borderId="0" xfId="0" applyFont="1" applyFill="1"/>
    <xf numFmtId="0" fontId="2" fillId="0" borderId="0" xfId="0" applyFont="1" applyFill="1"/>
    <xf numFmtId="0" fontId="4" fillId="0" borderId="0" xfId="0" applyFont="1" applyFill="1"/>
    <xf numFmtId="0" fontId="4" fillId="4" borderId="8" xfId="0" applyFont="1" applyFill="1" applyBorder="1" applyAlignment="1">
      <alignment horizontal="center" vertical="center" wrapText="1"/>
    </xf>
    <xf numFmtId="0" fontId="9" fillId="0" borderId="0" xfId="0" applyFont="1"/>
    <xf numFmtId="0" fontId="9" fillId="0" borderId="0" xfId="0" quotePrefix="1" applyFont="1"/>
    <xf numFmtId="0" fontId="5" fillId="2" borderId="0" xfId="0" quotePrefix="1" applyFont="1" applyFill="1"/>
    <xf numFmtId="0" fontId="4" fillId="4" borderId="9" xfId="0" applyFont="1" applyFill="1" applyBorder="1" applyAlignment="1">
      <alignment horizontal="center" vertical="center" wrapText="1"/>
    </xf>
    <xf numFmtId="0" fontId="4" fillId="4" borderId="9" xfId="0" quotePrefix="1" applyFont="1" applyFill="1" applyBorder="1" applyAlignment="1">
      <alignment horizontal="center" vertical="center" wrapText="1"/>
    </xf>
    <xf numFmtId="3" fontId="4" fillId="14" borderId="8" xfId="0" applyNumberFormat="1" applyFont="1" applyFill="1" applyBorder="1" applyAlignment="1">
      <alignment horizontal="center" vertical="center"/>
    </xf>
    <xf numFmtId="3" fontId="4" fillId="14" borderId="9" xfId="0" applyNumberFormat="1" applyFont="1" applyFill="1" applyBorder="1" applyAlignment="1">
      <alignment horizontal="center" vertical="center"/>
    </xf>
    <xf numFmtId="1" fontId="4" fillId="4" borderId="8" xfId="0" applyNumberFormat="1" applyFont="1" applyFill="1" applyBorder="1" applyAlignment="1">
      <alignment horizontal="center" vertical="center"/>
    </xf>
    <xf numFmtId="1" fontId="4" fillId="14" borderId="8" xfId="0" applyNumberFormat="1" applyFont="1" applyFill="1" applyBorder="1" applyAlignment="1">
      <alignment horizontal="center" vertical="center"/>
    </xf>
    <xf numFmtId="1" fontId="4" fillId="4" borderId="9" xfId="0" applyNumberFormat="1" applyFont="1" applyFill="1" applyBorder="1" applyAlignment="1">
      <alignment horizontal="center" vertical="center"/>
    </xf>
    <xf numFmtId="1" fontId="4" fillId="14" borderId="9" xfId="0" applyNumberFormat="1" applyFont="1" applyFill="1" applyBorder="1" applyAlignment="1">
      <alignment horizontal="center" vertical="center"/>
    </xf>
    <xf numFmtId="1" fontId="4" fillId="15" borderId="8" xfId="0" applyNumberFormat="1" applyFont="1" applyFill="1" applyBorder="1" applyAlignment="1">
      <alignment horizontal="center" vertical="center"/>
    </xf>
    <xf numFmtId="1" fontId="4" fillId="15" borderId="9" xfId="0" applyNumberFormat="1" applyFont="1" applyFill="1" applyBorder="1" applyAlignment="1">
      <alignment horizontal="center" vertical="center"/>
    </xf>
    <xf numFmtId="0" fontId="4" fillId="4" borderId="8" xfId="0" quotePrefix="1" applyFont="1" applyFill="1" applyBorder="1" applyAlignment="1">
      <alignment horizontal="center" vertical="center" wrapText="1"/>
    </xf>
    <xf numFmtId="9" fontId="2" fillId="0" borderId="0" xfId="1" applyFont="1" applyFill="1"/>
    <xf numFmtId="0" fontId="8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7" fillId="10" borderId="1" xfId="0" applyFont="1" applyFill="1" applyBorder="1" applyAlignment="1">
      <alignment horizontal="center" vertical="center" wrapText="1"/>
    </xf>
    <xf numFmtId="1" fontId="4" fillId="4" borderId="9" xfId="0" quotePrefix="1" applyNumberFormat="1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 wrapText="1"/>
    </xf>
    <xf numFmtId="0" fontId="4" fillId="4" borderId="14" xfId="0" applyFont="1" applyFill="1" applyBorder="1" applyAlignment="1">
      <alignment horizontal="center" vertical="center" wrapText="1"/>
    </xf>
    <xf numFmtId="0" fontId="4" fillId="4" borderId="14" xfId="0" quotePrefix="1" applyFont="1" applyFill="1" applyBorder="1" applyAlignment="1">
      <alignment horizontal="center" vertical="center" wrapText="1"/>
    </xf>
    <xf numFmtId="3" fontId="4" fillId="14" borderId="14" xfId="0" applyNumberFormat="1" applyFont="1" applyFill="1" applyBorder="1" applyAlignment="1">
      <alignment horizontal="center" vertical="center"/>
    </xf>
    <xf numFmtId="1" fontId="4" fillId="4" borderId="14" xfId="0" applyNumberFormat="1" applyFont="1" applyFill="1" applyBorder="1" applyAlignment="1">
      <alignment horizontal="center" vertical="center"/>
    </xf>
    <xf numFmtId="1" fontId="4" fillId="14" borderId="14" xfId="0" applyNumberFormat="1" applyFont="1" applyFill="1" applyBorder="1" applyAlignment="1">
      <alignment horizontal="center" vertical="center"/>
    </xf>
    <xf numFmtId="1" fontId="4" fillId="15" borderId="14" xfId="0" applyNumberFormat="1" applyFont="1" applyFill="1" applyBorder="1" applyAlignment="1">
      <alignment horizontal="center" vertical="center"/>
    </xf>
    <xf numFmtId="1" fontId="4" fillId="4" borderId="8" xfId="1" applyNumberFormat="1" applyFont="1" applyFill="1" applyBorder="1" applyAlignment="1">
      <alignment horizontal="center" vertical="center" wrapText="1"/>
    </xf>
    <xf numFmtId="1" fontId="4" fillId="4" borderId="9" xfId="1" applyNumberFormat="1" applyFont="1" applyFill="1" applyBorder="1" applyAlignment="1">
      <alignment horizontal="center" vertical="center" wrapText="1"/>
    </xf>
    <xf numFmtId="1" fontId="4" fillId="4" borderId="9" xfId="1" quotePrefix="1" applyNumberFormat="1" applyFont="1" applyFill="1" applyBorder="1" applyAlignment="1">
      <alignment horizontal="center" vertical="center" wrapText="1"/>
    </xf>
    <xf numFmtId="1" fontId="4" fillId="4" borderId="14" xfId="1" applyNumberFormat="1" applyFont="1" applyFill="1" applyBorder="1" applyAlignment="1">
      <alignment horizontal="center" vertical="center" wrapText="1"/>
    </xf>
    <xf numFmtId="1" fontId="11" fillId="0" borderId="13" xfId="0" applyNumberFormat="1" applyFont="1" applyBorder="1" applyAlignment="1">
      <alignment horizontal="center" vertical="center" wrapText="1"/>
    </xf>
    <xf numFmtId="1" fontId="11" fillId="0" borderId="13" xfId="1" applyNumberFormat="1" applyFont="1" applyBorder="1" applyAlignment="1">
      <alignment horizontal="center" vertical="center" wrapText="1"/>
    </xf>
    <xf numFmtId="1" fontId="11" fillId="0" borderId="13" xfId="1" applyNumberFormat="1" applyFont="1" applyBorder="1" applyAlignment="1">
      <alignment horizontal="left" vertical="center" wrapText="1"/>
    </xf>
    <xf numFmtId="1" fontId="4" fillId="4" borderId="13" xfId="1" applyNumberFormat="1" applyFont="1" applyFill="1" applyBorder="1" applyAlignment="1">
      <alignment horizontal="center" vertical="center" wrapText="1"/>
    </xf>
    <xf numFmtId="1" fontId="11" fillId="0" borderId="13" xfId="1" applyNumberFormat="1" applyFont="1" applyFill="1" applyBorder="1" applyAlignment="1">
      <alignment horizontal="center" vertical="center" wrapText="1"/>
    </xf>
    <xf numFmtId="1" fontId="11" fillId="0" borderId="14" xfId="1" applyNumberFormat="1" applyFont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3" fillId="3" borderId="10" xfId="0" applyFont="1" applyFill="1" applyBorder="1" applyAlignment="1">
      <alignment horizontal="left" vertical="center" indent="1"/>
    </xf>
    <xf numFmtId="0" fontId="4" fillId="4" borderId="1" xfId="0" quotePrefix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left" vertical="center" indent="1"/>
    </xf>
    <xf numFmtId="0" fontId="0" fillId="2" borderId="11" xfId="0" applyFill="1" applyBorder="1" applyAlignment="1">
      <alignment horizontal="left" vertical="center" indent="1"/>
    </xf>
    <xf numFmtId="0" fontId="6" fillId="5" borderId="1" xfId="0" applyFont="1" applyFill="1" applyBorder="1" applyAlignment="1">
      <alignment horizontal="left" vertical="center" indent="1"/>
    </xf>
    <xf numFmtId="0" fontId="4" fillId="4" borderId="1" xfId="0" quotePrefix="1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3" fillId="3" borderId="12" xfId="0" applyFont="1" applyFill="1" applyBorder="1" applyAlignment="1">
      <alignment horizontal="left" vertical="center" indent="1"/>
    </xf>
    <xf numFmtId="0" fontId="0" fillId="2" borderId="12" xfId="0" applyFill="1" applyBorder="1" applyAlignment="1">
      <alignment horizontal="left" vertical="center" indent="1"/>
    </xf>
    <xf numFmtId="0" fontId="4" fillId="4" borderId="1" xfId="0" quotePrefix="1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center" wrapText="1"/>
    </xf>
    <xf numFmtId="0" fontId="7" fillId="6" borderId="1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center" vertical="center" wrapText="1"/>
    </xf>
    <xf numFmtId="0" fontId="7" fillId="8" borderId="1" xfId="0" applyFont="1" applyFill="1" applyBorder="1" applyAlignment="1">
      <alignment horizontal="center" vertical="center" wrapText="1"/>
    </xf>
    <xf numFmtId="0" fontId="7" fillId="9" borderId="1" xfId="0" applyFont="1" applyFill="1" applyBorder="1" applyAlignment="1">
      <alignment horizontal="center" vertical="center" wrapText="1"/>
    </xf>
    <xf numFmtId="0" fontId="7" fillId="10" borderId="2" xfId="0" applyFont="1" applyFill="1" applyBorder="1" applyAlignment="1">
      <alignment horizontal="center" vertical="center" wrapText="1"/>
    </xf>
    <xf numFmtId="0" fontId="7" fillId="10" borderId="5" xfId="0" applyFont="1" applyFill="1" applyBorder="1" applyAlignment="1">
      <alignment horizontal="center" vertical="center" wrapText="1"/>
    </xf>
    <xf numFmtId="0" fontId="7" fillId="11" borderId="1" xfId="0" applyFont="1" applyFill="1" applyBorder="1" applyAlignment="1">
      <alignment horizontal="center" vertical="center" wrapText="1"/>
    </xf>
    <xf numFmtId="0" fontId="7" fillId="10" borderId="3" xfId="0" applyFont="1" applyFill="1" applyBorder="1" applyAlignment="1">
      <alignment horizontal="center" vertical="center" wrapText="1"/>
    </xf>
    <xf numFmtId="0" fontId="7" fillId="10" borderId="4" xfId="0" applyFont="1" applyFill="1" applyBorder="1" applyAlignment="1">
      <alignment horizontal="center" vertical="center" wrapText="1"/>
    </xf>
    <xf numFmtId="0" fontId="7" fillId="13" borderId="2" xfId="0" applyFont="1" applyFill="1" applyBorder="1" applyAlignment="1">
      <alignment horizontal="center" vertical="center" wrapText="1"/>
    </xf>
    <xf numFmtId="0" fontId="7" fillId="13" borderId="5" xfId="0" applyFont="1" applyFill="1" applyBorder="1" applyAlignment="1">
      <alignment horizontal="center" vertical="center" wrapText="1"/>
    </xf>
    <xf numFmtId="0" fontId="7" fillId="12" borderId="1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 wrapText="1"/>
    </xf>
    <xf numFmtId="0" fontId="6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4" fillId="0" borderId="0" xfId="0" quotePrefix="1" applyFont="1" applyFill="1" applyAlignment="1">
      <alignment horizontal="center"/>
    </xf>
    <xf numFmtId="0" fontId="4" fillId="4" borderId="9" xfId="0" applyFont="1" applyFill="1" applyBorder="1" applyAlignment="1">
      <alignment horizontal="left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28575</xdr:rowOff>
    </xdr:from>
    <xdr:to>
      <xdr:col>3</xdr:col>
      <xdr:colOff>78849</xdr:colOff>
      <xdr:row>3</xdr:row>
      <xdr:rowOff>114300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B70804CB-A830-47FA-9DFA-A15C286074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8575"/>
          <a:ext cx="2298312" cy="666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1"/>
  <sheetViews>
    <sheetView tabSelected="1" topLeftCell="A15" zoomScale="53" zoomScaleNormal="53" zoomScalePageLayoutView="53" workbookViewId="0">
      <selection activeCell="AA15" sqref="AA15"/>
    </sheetView>
  </sheetViews>
  <sheetFormatPr baseColWidth="10" defaultRowHeight="12.75" x14ac:dyDescent="0.2"/>
  <cols>
    <col min="1" max="1" width="0.85546875" style="1" customWidth="1"/>
    <col min="2" max="2" width="16.140625" style="1" customWidth="1"/>
    <col min="3" max="3" width="17.42578125" style="1" customWidth="1"/>
    <col min="4" max="4" width="14.28515625" style="1" customWidth="1"/>
    <col min="5" max="5" width="14.5703125" style="1" customWidth="1"/>
    <col min="6" max="6" width="11.5703125" style="1" customWidth="1"/>
    <col min="7" max="8" width="10.7109375" style="1" customWidth="1"/>
    <col min="9" max="9" width="12.42578125" style="1" customWidth="1"/>
    <col min="10" max="10" width="12.7109375" style="1" customWidth="1"/>
    <col min="11" max="12" width="7.140625" style="1" customWidth="1"/>
    <col min="13" max="13" width="6.85546875" style="1" customWidth="1"/>
    <col min="14" max="14" width="7.42578125" style="1" customWidth="1"/>
    <col min="15" max="15" width="6.85546875" style="1" customWidth="1"/>
    <col min="16" max="16" width="7.7109375" style="1" customWidth="1"/>
    <col min="17" max="17" width="11.140625" style="1" bestFit="1" customWidth="1"/>
    <col min="18" max="21" width="7" style="1" customWidth="1"/>
    <col min="22" max="22" width="11.140625" style="1" bestFit="1" customWidth="1"/>
    <col min="23" max="26" width="6.7109375" style="1" customWidth="1"/>
    <col min="27" max="27" width="11.7109375" style="1" customWidth="1"/>
    <col min="28" max="28" width="27.42578125" style="1" customWidth="1"/>
    <col min="29" max="29" width="1.140625" style="1" customWidth="1"/>
    <col min="30" max="16384" width="11.42578125" style="1"/>
  </cols>
  <sheetData>
    <row r="1" spans="1:28" ht="15" customHeight="1" x14ac:dyDescent="0.2">
      <c r="A1" s="6"/>
      <c r="B1" s="48" t="s">
        <v>0</v>
      </c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</row>
    <row r="2" spans="1:28" ht="18" customHeight="1" x14ac:dyDescent="0.2">
      <c r="A2" s="6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</row>
    <row r="3" spans="1:28" ht="12.75" customHeight="1" x14ac:dyDescent="0.2">
      <c r="A3" s="6"/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</row>
    <row r="4" spans="1:28" x14ac:dyDescent="0.2">
      <c r="A4" s="6"/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  <c r="AB4" s="48"/>
    </row>
    <row r="5" spans="1:28" s="2" customFormat="1" ht="18" customHeight="1" x14ac:dyDescent="0.15">
      <c r="A5" s="7"/>
      <c r="B5" s="49" t="s">
        <v>1</v>
      </c>
      <c r="C5" s="49"/>
      <c r="D5" s="50" t="s">
        <v>33</v>
      </c>
      <c r="E5" s="51"/>
      <c r="F5" s="51"/>
      <c r="G5" s="51"/>
      <c r="H5" s="51"/>
      <c r="I5" s="51"/>
      <c r="J5" s="51"/>
      <c r="K5" s="14" t="s">
        <v>90</v>
      </c>
      <c r="L5" s="7"/>
      <c r="M5" s="52" t="s">
        <v>2</v>
      </c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  <c r="AB5" s="52"/>
    </row>
    <row r="6" spans="1:28" s="2" customFormat="1" ht="18" customHeight="1" x14ac:dyDescent="0.2">
      <c r="A6" s="7"/>
      <c r="B6" s="53" t="s">
        <v>3</v>
      </c>
      <c r="C6" s="54"/>
      <c r="D6" s="50" t="s">
        <v>62</v>
      </c>
      <c r="E6" s="51"/>
      <c r="F6" s="51"/>
      <c r="G6" s="51"/>
      <c r="H6" s="51"/>
      <c r="I6" s="51"/>
      <c r="J6" s="51"/>
      <c r="K6" s="14" t="s">
        <v>90</v>
      </c>
      <c r="L6" s="7"/>
      <c r="M6" s="55" t="s">
        <v>4</v>
      </c>
      <c r="N6" s="55"/>
      <c r="O6" s="56" t="s">
        <v>97</v>
      </c>
      <c r="P6" s="57"/>
      <c r="Q6" s="57"/>
      <c r="R6" s="57"/>
      <c r="S6" s="57"/>
      <c r="T6" s="57"/>
      <c r="U6" s="57"/>
      <c r="V6" s="57"/>
      <c r="W6" s="57"/>
      <c r="X6" s="57"/>
      <c r="Y6" s="57"/>
      <c r="Z6" s="57"/>
      <c r="AA6" s="57"/>
      <c r="AB6" s="57"/>
    </row>
    <row r="7" spans="1:28" s="2" customFormat="1" ht="76.5" customHeight="1" x14ac:dyDescent="0.2">
      <c r="A7" s="7"/>
      <c r="B7" s="58" t="s">
        <v>5</v>
      </c>
      <c r="C7" s="59"/>
      <c r="D7" s="50" t="s">
        <v>93</v>
      </c>
      <c r="E7" s="51"/>
      <c r="F7" s="51"/>
      <c r="G7" s="51"/>
      <c r="H7" s="51"/>
      <c r="I7" s="51"/>
      <c r="J7" s="51"/>
      <c r="K7" s="14" t="s">
        <v>90</v>
      </c>
      <c r="L7" s="7"/>
      <c r="M7" s="55" t="s">
        <v>6</v>
      </c>
      <c r="N7" s="55"/>
      <c r="O7" s="60" t="s">
        <v>98</v>
      </c>
      <c r="P7" s="61"/>
      <c r="Q7" s="61"/>
      <c r="R7" s="61"/>
      <c r="S7" s="61"/>
      <c r="T7" s="61"/>
      <c r="U7" s="61"/>
      <c r="V7" s="61"/>
      <c r="W7" s="61"/>
      <c r="X7" s="61"/>
      <c r="Y7" s="61"/>
      <c r="Z7" s="61"/>
      <c r="AA7" s="61"/>
      <c r="AB7" s="61"/>
    </row>
    <row r="8" spans="1:28" s="2" customFormat="1" ht="11.25" customHeight="1" x14ac:dyDescent="0.1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</row>
    <row r="9" spans="1:28" s="2" customFormat="1" ht="16.5" customHeight="1" x14ac:dyDescent="0.15">
      <c r="A9" s="7"/>
      <c r="B9" s="62" t="s">
        <v>7</v>
      </c>
      <c r="C9" s="62"/>
      <c r="D9" s="62"/>
      <c r="E9" s="62"/>
      <c r="F9" s="62"/>
      <c r="G9" s="62"/>
      <c r="H9" s="62"/>
      <c r="I9" s="62"/>
      <c r="J9" s="62"/>
      <c r="K9" s="62"/>
      <c r="L9" s="62"/>
      <c r="M9" s="63" t="s">
        <v>8</v>
      </c>
      <c r="N9" s="63"/>
      <c r="O9" s="63"/>
      <c r="P9" s="63"/>
      <c r="Q9" s="63"/>
      <c r="R9" s="64" t="s">
        <v>9</v>
      </c>
      <c r="S9" s="64"/>
      <c r="T9" s="64"/>
      <c r="U9" s="64"/>
      <c r="V9" s="64"/>
      <c r="W9" s="65" t="s">
        <v>96</v>
      </c>
      <c r="X9" s="65"/>
      <c r="Y9" s="65"/>
      <c r="Z9" s="65"/>
      <c r="AA9" s="65"/>
      <c r="AB9" s="62" t="s">
        <v>10</v>
      </c>
    </row>
    <row r="10" spans="1:28" s="3" customFormat="1" ht="13.5" customHeight="1" x14ac:dyDescent="0.15">
      <c r="A10" s="8"/>
      <c r="B10" s="66" t="s">
        <v>11</v>
      </c>
      <c r="C10" s="66" t="s">
        <v>12</v>
      </c>
      <c r="D10" s="66" t="s">
        <v>13</v>
      </c>
      <c r="E10" s="66" t="s">
        <v>14</v>
      </c>
      <c r="F10" s="66" t="s">
        <v>15</v>
      </c>
      <c r="G10" s="66" t="s">
        <v>16</v>
      </c>
      <c r="H10" s="66" t="s">
        <v>17</v>
      </c>
      <c r="I10" s="66" t="s">
        <v>18</v>
      </c>
      <c r="J10" s="66" t="s">
        <v>19</v>
      </c>
      <c r="K10" s="69" t="s">
        <v>20</v>
      </c>
      <c r="L10" s="70"/>
      <c r="M10" s="68" t="s">
        <v>21</v>
      </c>
      <c r="N10" s="68" t="s">
        <v>22</v>
      </c>
      <c r="O10" s="68" t="s">
        <v>23</v>
      </c>
      <c r="P10" s="68" t="s">
        <v>24</v>
      </c>
      <c r="Q10" s="68" t="s">
        <v>95</v>
      </c>
      <c r="R10" s="73" t="s">
        <v>21</v>
      </c>
      <c r="S10" s="73" t="s">
        <v>22</v>
      </c>
      <c r="T10" s="73" t="s">
        <v>23</v>
      </c>
      <c r="U10" s="73" t="s">
        <v>24</v>
      </c>
      <c r="V10" s="73" t="s">
        <v>95</v>
      </c>
      <c r="W10" s="71" t="s">
        <v>21</v>
      </c>
      <c r="X10" s="71" t="s">
        <v>22</v>
      </c>
      <c r="Y10" s="71" t="s">
        <v>23</v>
      </c>
      <c r="Z10" s="71" t="s">
        <v>24</v>
      </c>
      <c r="AA10" s="71" t="s">
        <v>25</v>
      </c>
      <c r="AB10" s="62"/>
    </row>
    <row r="11" spans="1:28" s="3" customFormat="1" ht="24.75" customHeight="1" x14ac:dyDescent="0.15">
      <c r="A11" s="8"/>
      <c r="B11" s="67"/>
      <c r="C11" s="67"/>
      <c r="D11" s="67"/>
      <c r="E11" s="67"/>
      <c r="F11" s="67"/>
      <c r="G11" s="67"/>
      <c r="H11" s="67"/>
      <c r="I11" s="67"/>
      <c r="J11" s="67"/>
      <c r="K11" s="29" t="s">
        <v>26</v>
      </c>
      <c r="L11" s="29" t="s">
        <v>27</v>
      </c>
      <c r="M11" s="68"/>
      <c r="N11" s="68"/>
      <c r="O11" s="68"/>
      <c r="P11" s="68"/>
      <c r="Q11" s="68"/>
      <c r="R11" s="73"/>
      <c r="S11" s="73"/>
      <c r="T11" s="73"/>
      <c r="U11" s="73"/>
      <c r="V11" s="73"/>
      <c r="W11" s="72"/>
      <c r="X11" s="72"/>
      <c r="Y11" s="72"/>
      <c r="Z11" s="72"/>
      <c r="AA11" s="72"/>
      <c r="AB11" s="62"/>
    </row>
    <row r="12" spans="1:28" s="4" customFormat="1" ht="298.5" customHeight="1" x14ac:dyDescent="0.25">
      <c r="A12" s="27"/>
      <c r="B12" s="11" t="s">
        <v>99</v>
      </c>
      <c r="C12" s="25" t="s">
        <v>100</v>
      </c>
      <c r="D12" s="25" t="s">
        <v>101</v>
      </c>
      <c r="E12" s="25" t="s">
        <v>102</v>
      </c>
      <c r="F12" s="11" t="s">
        <v>103</v>
      </c>
      <c r="G12" s="11" t="s">
        <v>104</v>
      </c>
      <c r="H12" s="11" t="s">
        <v>105</v>
      </c>
      <c r="I12" s="11" t="s">
        <v>106</v>
      </c>
      <c r="J12" s="11" t="s">
        <v>107</v>
      </c>
      <c r="K12" s="38">
        <v>0</v>
      </c>
      <c r="L12" s="11">
        <v>2022</v>
      </c>
      <c r="M12" s="39">
        <v>25</v>
      </c>
      <c r="N12" s="39">
        <v>25</v>
      </c>
      <c r="O12" s="39">
        <v>25</v>
      </c>
      <c r="P12" s="39">
        <v>25</v>
      </c>
      <c r="Q12" s="17">
        <f>SUM(M12:P12)</f>
        <v>100</v>
      </c>
      <c r="R12" s="19">
        <v>25</v>
      </c>
      <c r="S12" s="19">
        <v>25</v>
      </c>
      <c r="T12" s="19">
        <v>35</v>
      </c>
      <c r="U12" s="19"/>
      <c r="V12" s="20">
        <f>SUM(R12:U12)</f>
        <v>85</v>
      </c>
      <c r="W12" s="23">
        <f>M12-R12</f>
        <v>0</v>
      </c>
      <c r="X12" s="23">
        <f t="shared" ref="X12:Y13" si="0">N12-S12</f>
        <v>0</v>
      </c>
      <c r="Y12" s="23">
        <f t="shared" si="0"/>
        <v>-10</v>
      </c>
      <c r="Z12" s="23">
        <f>P12-U12</f>
        <v>25</v>
      </c>
      <c r="AA12" s="23">
        <f>SUM(W12:Z12)</f>
        <v>15</v>
      </c>
      <c r="AB12" s="15" t="s">
        <v>169</v>
      </c>
    </row>
    <row r="13" spans="1:28" ht="289.5" customHeight="1" x14ac:dyDescent="0.2">
      <c r="A13" s="28"/>
      <c r="B13" s="15" t="s">
        <v>108</v>
      </c>
      <c r="C13" s="16" t="s">
        <v>109</v>
      </c>
      <c r="D13" s="16" t="s">
        <v>110</v>
      </c>
      <c r="E13" s="16" t="s">
        <v>111</v>
      </c>
      <c r="F13" s="15" t="s">
        <v>103</v>
      </c>
      <c r="G13" s="15" t="s">
        <v>104</v>
      </c>
      <c r="H13" s="15" t="s">
        <v>105</v>
      </c>
      <c r="I13" s="15" t="s">
        <v>106</v>
      </c>
      <c r="J13" s="15" t="s">
        <v>107</v>
      </c>
      <c r="K13" s="39">
        <v>0</v>
      </c>
      <c r="L13" s="15">
        <v>2022</v>
      </c>
      <c r="M13" s="39">
        <v>25</v>
      </c>
      <c r="N13" s="39">
        <v>25</v>
      </c>
      <c r="O13" s="39">
        <v>25</v>
      </c>
      <c r="P13" s="39">
        <v>25</v>
      </c>
      <c r="Q13" s="18">
        <f>SUM(M13:P13)</f>
        <v>100</v>
      </c>
      <c r="R13" s="21">
        <v>25</v>
      </c>
      <c r="S13" s="21">
        <v>30</v>
      </c>
      <c r="T13" s="21">
        <v>35</v>
      </c>
      <c r="U13" s="21"/>
      <c r="V13" s="22">
        <f>SUM(R13:U13)</f>
        <v>90</v>
      </c>
      <c r="W13" s="24">
        <f>M13-R13</f>
        <v>0</v>
      </c>
      <c r="X13" s="24">
        <f t="shared" si="0"/>
        <v>-5</v>
      </c>
      <c r="Y13" s="24">
        <f t="shared" si="0"/>
        <v>-10</v>
      </c>
      <c r="Z13" s="24">
        <f t="shared" ref="Z13" si="1">P13-U13</f>
        <v>25</v>
      </c>
      <c r="AA13" s="24">
        <f>SUM(W13:Z13)</f>
        <v>10</v>
      </c>
      <c r="AB13" s="15" t="s">
        <v>170</v>
      </c>
    </row>
    <row r="14" spans="1:28" ht="384.75" customHeight="1" x14ac:dyDescent="0.2">
      <c r="A14" s="28"/>
      <c r="B14" s="15" t="s">
        <v>112</v>
      </c>
      <c r="C14" s="15" t="s">
        <v>113</v>
      </c>
      <c r="D14" s="16" t="s">
        <v>114</v>
      </c>
      <c r="E14" s="16" t="s">
        <v>115</v>
      </c>
      <c r="F14" s="15" t="s">
        <v>103</v>
      </c>
      <c r="G14" s="15" t="s">
        <v>104</v>
      </c>
      <c r="H14" s="15" t="s">
        <v>105</v>
      </c>
      <c r="I14" s="15" t="s">
        <v>116</v>
      </c>
      <c r="J14" s="15" t="s">
        <v>107</v>
      </c>
      <c r="K14" s="39">
        <v>0</v>
      </c>
      <c r="L14" s="15">
        <v>2022</v>
      </c>
      <c r="M14" s="42">
        <v>23</v>
      </c>
      <c r="N14" s="42">
        <v>28</v>
      </c>
      <c r="O14" s="42">
        <v>29</v>
      </c>
      <c r="P14" s="42">
        <v>20</v>
      </c>
      <c r="Q14" s="18">
        <f t="shared" ref="Q14:Q26" si="2">SUM(M14:P14)</f>
        <v>100</v>
      </c>
      <c r="R14" s="21">
        <v>23</v>
      </c>
      <c r="S14" s="21">
        <v>21</v>
      </c>
      <c r="T14" s="21">
        <v>42</v>
      </c>
      <c r="U14" s="21"/>
      <c r="V14" s="22">
        <f t="shared" ref="V14:V26" si="3">SUM(R14:U14)</f>
        <v>86</v>
      </c>
      <c r="W14" s="24">
        <f t="shared" ref="W14:W26" si="4">M14-R14</f>
        <v>0</v>
      </c>
      <c r="X14" s="24">
        <f t="shared" ref="X14:X26" si="5">N14-S14</f>
        <v>7</v>
      </c>
      <c r="Y14" s="24">
        <f t="shared" ref="Y14:Y26" si="6">O14-T14</f>
        <v>-13</v>
      </c>
      <c r="Z14" s="24">
        <f t="shared" ref="Z14:Z26" si="7">P14-U14</f>
        <v>20</v>
      </c>
      <c r="AA14" s="24">
        <f t="shared" ref="AA14:AA26" si="8">SUM(W14:Z14)</f>
        <v>14</v>
      </c>
      <c r="AB14" s="15" t="s">
        <v>171</v>
      </c>
    </row>
    <row r="15" spans="1:28" ht="315.75" customHeight="1" x14ac:dyDescent="0.2">
      <c r="A15" s="28"/>
      <c r="B15" s="79" t="s">
        <v>117</v>
      </c>
      <c r="C15" s="16" t="s">
        <v>118</v>
      </c>
      <c r="D15" s="15" t="s">
        <v>119</v>
      </c>
      <c r="E15" s="16" t="s">
        <v>120</v>
      </c>
      <c r="F15" s="15" t="s">
        <v>103</v>
      </c>
      <c r="G15" s="15" t="s">
        <v>121</v>
      </c>
      <c r="H15" s="15" t="s">
        <v>105</v>
      </c>
      <c r="I15" s="15" t="s">
        <v>122</v>
      </c>
      <c r="J15" s="15" t="s">
        <v>107</v>
      </c>
      <c r="K15" s="39">
        <v>100</v>
      </c>
      <c r="L15" s="15">
        <v>2022</v>
      </c>
      <c r="M15" s="42">
        <v>25</v>
      </c>
      <c r="N15" s="42">
        <v>25</v>
      </c>
      <c r="O15" s="42">
        <v>25</v>
      </c>
      <c r="P15" s="42">
        <v>25</v>
      </c>
      <c r="Q15" s="18">
        <f t="shared" si="2"/>
        <v>100</v>
      </c>
      <c r="R15" s="21">
        <v>25</v>
      </c>
      <c r="S15" s="21">
        <v>10</v>
      </c>
      <c r="T15" s="21">
        <v>30</v>
      </c>
      <c r="U15" s="21"/>
      <c r="V15" s="22">
        <f t="shared" si="3"/>
        <v>65</v>
      </c>
      <c r="W15" s="24">
        <f t="shared" si="4"/>
        <v>0</v>
      </c>
      <c r="X15" s="24">
        <f t="shared" si="5"/>
        <v>15</v>
      </c>
      <c r="Y15" s="24">
        <f t="shared" si="6"/>
        <v>-5</v>
      </c>
      <c r="Z15" s="24">
        <f t="shared" si="7"/>
        <v>25</v>
      </c>
      <c r="AA15" s="24">
        <f t="shared" si="8"/>
        <v>35</v>
      </c>
      <c r="AB15" s="15" t="s">
        <v>174</v>
      </c>
    </row>
    <row r="16" spans="1:28" ht="309.75" customHeight="1" x14ac:dyDescent="0.2">
      <c r="A16" s="28"/>
      <c r="B16" s="15" t="s">
        <v>123</v>
      </c>
      <c r="C16" s="16" t="s">
        <v>124</v>
      </c>
      <c r="D16" s="16" t="s">
        <v>125</v>
      </c>
      <c r="E16" s="16" t="s">
        <v>126</v>
      </c>
      <c r="F16" s="15" t="s">
        <v>103</v>
      </c>
      <c r="G16" s="15" t="s">
        <v>104</v>
      </c>
      <c r="H16" s="15" t="s">
        <v>105</v>
      </c>
      <c r="I16" s="15" t="s">
        <v>122</v>
      </c>
      <c r="J16" s="15" t="s">
        <v>107</v>
      </c>
      <c r="K16" s="39">
        <v>0</v>
      </c>
      <c r="L16" s="15">
        <v>2022</v>
      </c>
      <c r="M16" s="42">
        <v>25</v>
      </c>
      <c r="N16" s="42">
        <v>25</v>
      </c>
      <c r="O16" s="42">
        <v>25</v>
      </c>
      <c r="P16" s="42">
        <v>25</v>
      </c>
      <c r="Q16" s="18">
        <f t="shared" si="2"/>
        <v>100</v>
      </c>
      <c r="R16" s="21">
        <v>25</v>
      </c>
      <c r="S16" s="21">
        <v>33</v>
      </c>
      <c r="T16" s="21">
        <v>38</v>
      </c>
      <c r="U16" s="21"/>
      <c r="V16" s="22">
        <f t="shared" si="3"/>
        <v>96</v>
      </c>
      <c r="W16" s="24">
        <f t="shared" si="4"/>
        <v>0</v>
      </c>
      <c r="X16" s="24">
        <f t="shared" si="5"/>
        <v>-8</v>
      </c>
      <c r="Y16" s="24">
        <f t="shared" si="6"/>
        <v>-13</v>
      </c>
      <c r="Z16" s="24">
        <f t="shared" si="7"/>
        <v>25</v>
      </c>
      <c r="AA16" s="24">
        <f t="shared" si="8"/>
        <v>4</v>
      </c>
      <c r="AB16" s="15" t="s">
        <v>175</v>
      </c>
    </row>
    <row r="17" spans="1:28" ht="255" customHeight="1" x14ac:dyDescent="0.2">
      <c r="A17" s="28"/>
      <c r="B17" s="15" t="s">
        <v>127</v>
      </c>
      <c r="C17" s="16" t="s">
        <v>128</v>
      </c>
      <c r="D17" s="16" t="s">
        <v>129</v>
      </c>
      <c r="E17" s="16" t="s">
        <v>130</v>
      </c>
      <c r="F17" s="15" t="s">
        <v>103</v>
      </c>
      <c r="G17" s="15" t="s">
        <v>121</v>
      </c>
      <c r="H17" s="15" t="s">
        <v>105</v>
      </c>
      <c r="I17" s="15" t="s">
        <v>122</v>
      </c>
      <c r="J17" s="15" t="s">
        <v>107</v>
      </c>
      <c r="K17" s="39">
        <v>0</v>
      </c>
      <c r="L17" s="15">
        <v>2022</v>
      </c>
      <c r="M17" s="45">
        <v>19</v>
      </c>
      <c r="N17" s="45">
        <v>35</v>
      </c>
      <c r="O17" s="45">
        <v>37</v>
      </c>
      <c r="P17" s="45">
        <v>9</v>
      </c>
      <c r="Q17" s="18">
        <f t="shared" si="2"/>
        <v>100</v>
      </c>
      <c r="R17" s="21">
        <v>18.75</v>
      </c>
      <c r="S17" s="21">
        <v>31</v>
      </c>
      <c r="T17" s="21">
        <v>50</v>
      </c>
      <c r="U17" s="21"/>
      <c r="V17" s="22">
        <f t="shared" si="3"/>
        <v>99.75</v>
      </c>
      <c r="W17" s="24">
        <f t="shared" si="4"/>
        <v>0.25</v>
      </c>
      <c r="X17" s="24">
        <f t="shared" si="5"/>
        <v>4</v>
      </c>
      <c r="Y17" s="24">
        <f t="shared" si="6"/>
        <v>-13</v>
      </c>
      <c r="Z17" s="24">
        <f t="shared" si="7"/>
        <v>9</v>
      </c>
      <c r="AA17" s="24">
        <f t="shared" si="8"/>
        <v>0.25</v>
      </c>
      <c r="AB17" s="15" t="s">
        <v>176</v>
      </c>
    </row>
    <row r="18" spans="1:28" ht="409.5" customHeight="1" x14ac:dyDescent="0.2">
      <c r="A18" s="28"/>
      <c r="B18" s="15" t="s">
        <v>131</v>
      </c>
      <c r="C18" s="16" t="s">
        <v>132</v>
      </c>
      <c r="D18" s="16" t="s">
        <v>133</v>
      </c>
      <c r="E18" s="16" t="s">
        <v>134</v>
      </c>
      <c r="F18" s="15" t="s">
        <v>103</v>
      </c>
      <c r="G18" s="15" t="s">
        <v>104</v>
      </c>
      <c r="H18" s="15" t="s">
        <v>105</v>
      </c>
      <c r="I18" s="15" t="s">
        <v>116</v>
      </c>
      <c r="J18" s="15" t="s">
        <v>107</v>
      </c>
      <c r="K18" s="39">
        <v>0</v>
      </c>
      <c r="L18" s="15">
        <v>2022</v>
      </c>
      <c r="M18" s="44">
        <v>22</v>
      </c>
      <c r="N18" s="44">
        <v>26</v>
      </c>
      <c r="O18" s="44">
        <v>26</v>
      </c>
      <c r="P18" s="44">
        <v>26</v>
      </c>
      <c r="Q18" s="18">
        <f t="shared" si="2"/>
        <v>100</v>
      </c>
      <c r="R18" s="21">
        <v>22</v>
      </c>
      <c r="S18" s="21">
        <v>37</v>
      </c>
      <c r="T18" s="21">
        <v>25</v>
      </c>
      <c r="U18" s="21"/>
      <c r="V18" s="22">
        <f t="shared" si="3"/>
        <v>84</v>
      </c>
      <c r="W18" s="24">
        <f t="shared" si="4"/>
        <v>0</v>
      </c>
      <c r="X18" s="24">
        <f t="shared" si="5"/>
        <v>-11</v>
      </c>
      <c r="Y18" s="24">
        <f t="shared" si="6"/>
        <v>1</v>
      </c>
      <c r="Z18" s="24">
        <f t="shared" si="7"/>
        <v>26</v>
      </c>
      <c r="AA18" s="24">
        <f t="shared" si="8"/>
        <v>16</v>
      </c>
      <c r="AB18" s="31" t="s">
        <v>172</v>
      </c>
    </row>
    <row r="19" spans="1:28" ht="381.75" customHeight="1" x14ac:dyDescent="0.2">
      <c r="A19" s="28"/>
      <c r="B19" s="15" t="s">
        <v>135</v>
      </c>
      <c r="C19" s="16" t="s">
        <v>136</v>
      </c>
      <c r="D19" s="16" t="s">
        <v>137</v>
      </c>
      <c r="E19" s="16" t="s">
        <v>138</v>
      </c>
      <c r="F19" s="15" t="s">
        <v>103</v>
      </c>
      <c r="G19" s="15" t="s">
        <v>121</v>
      </c>
      <c r="H19" s="15" t="s">
        <v>105</v>
      </c>
      <c r="I19" s="15" t="s">
        <v>122</v>
      </c>
      <c r="J19" s="15" t="s">
        <v>107</v>
      </c>
      <c r="K19" s="39">
        <v>100</v>
      </c>
      <c r="L19" s="15">
        <v>2022</v>
      </c>
      <c r="M19" s="43">
        <v>25</v>
      </c>
      <c r="N19" s="43">
        <v>25</v>
      </c>
      <c r="O19" s="43">
        <v>25</v>
      </c>
      <c r="P19" s="43">
        <v>25</v>
      </c>
      <c r="Q19" s="18">
        <f t="shared" si="2"/>
        <v>100</v>
      </c>
      <c r="R19" s="21">
        <v>25</v>
      </c>
      <c r="S19" s="21">
        <v>17</v>
      </c>
      <c r="T19" s="21">
        <v>38</v>
      </c>
      <c r="U19" s="21"/>
      <c r="V19" s="22">
        <f t="shared" si="3"/>
        <v>80</v>
      </c>
      <c r="W19" s="24">
        <f t="shared" si="4"/>
        <v>0</v>
      </c>
      <c r="X19" s="24">
        <f t="shared" si="5"/>
        <v>8</v>
      </c>
      <c r="Y19" s="24">
        <f t="shared" si="6"/>
        <v>-13</v>
      </c>
      <c r="Z19" s="24">
        <f t="shared" si="7"/>
        <v>25</v>
      </c>
      <c r="AA19" s="24">
        <f t="shared" si="8"/>
        <v>20</v>
      </c>
      <c r="AB19" s="15" t="s">
        <v>177</v>
      </c>
    </row>
    <row r="20" spans="1:28" ht="378.75" customHeight="1" x14ac:dyDescent="0.2">
      <c r="A20" s="28"/>
      <c r="B20" s="15" t="s">
        <v>139</v>
      </c>
      <c r="C20" s="16" t="s">
        <v>140</v>
      </c>
      <c r="D20" s="16" t="s">
        <v>141</v>
      </c>
      <c r="E20" s="16" t="s">
        <v>142</v>
      </c>
      <c r="F20" s="15" t="s">
        <v>103</v>
      </c>
      <c r="G20" s="15" t="s">
        <v>121</v>
      </c>
      <c r="H20" s="15" t="s">
        <v>105</v>
      </c>
      <c r="I20" s="15" t="s">
        <v>122</v>
      </c>
      <c r="J20" s="15" t="s">
        <v>107</v>
      </c>
      <c r="K20" s="39">
        <v>0</v>
      </c>
      <c r="L20" s="15">
        <v>2022</v>
      </c>
      <c r="M20" s="43">
        <v>25</v>
      </c>
      <c r="N20" s="43">
        <v>25</v>
      </c>
      <c r="O20" s="43">
        <v>25</v>
      </c>
      <c r="P20" s="43">
        <v>25</v>
      </c>
      <c r="Q20" s="18">
        <f t="shared" si="2"/>
        <v>100</v>
      </c>
      <c r="R20" s="21">
        <v>25</v>
      </c>
      <c r="S20" s="21">
        <v>57</v>
      </c>
      <c r="T20" s="21">
        <v>15</v>
      </c>
      <c r="U20" s="21"/>
      <c r="V20" s="22">
        <f t="shared" si="3"/>
        <v>97</v>
      </c>
      <c r="W20" s="24">
        <f t="shared" si="4"/>
        <v>0</v>
      </c>
      <c r="X20" s="24">
        <f t="shared" si="5"/>
        <v>-32</v>
      </c>
      <c r="Y20" s="24">
        <f t="shared" si="6"/>
        <v>10</v>
      </c>
      <c r="Z20" s="24">
        <f t="shared" si="7"/>
        <v>25</v>
      </c>
      <c r="AA20" s="24">
        <f t="shared" si="8"/>
        <v>3</v>
      </c>
      <c r="AB20" s="15" t="s">
        <v>181</v>
      </c>
    </row>
    <row r="21" spans="1:28" ht="333.75" customHeight="1" x14ac:dyDescent="0.2">
      <c r="A21" s="28"/>
      <c r="B21" s="15" t="s">
        <v>143</v>
      </c>
      <c r="C21" s="16" t="s">
        <v>144</v>
      </c>
      <c r="D21" s="16" t="s">
        <v>145</v>
      </c>
      <c r="E21" s="16" t="s">
        <v>146</v>
      </c>
      <c r="F21" s="15" t="s">
        <v>103</v>
      </c>
      <c r="G21" s="15" t="s">
        <v>121</v>
      </c>
      <c r="H21" s="15" t="s">
        <v>105</v>
      </c>
      <c r="I21" s="15" t="s">
        <v>122</v>
      </c>
      <c r="J21" s="15" t="s">
        <v>107</v>
      </c>
      <c r="K21" s="39">
        <v>0</v>
      </c>
      <c r="L21" s="15">
        <v>2022</v>
      </c>
      <c r="M21" s="45">
        <v>19</v>
      </c>
      <c r="N21" s="45">
        <v>29</v>
      </c>
      <c r="O21" s="45">
        <v>30</v>
      </c>
      <c r="P21" s="45">
        <v>28</v>
      </c>
      <c r="Q21" s="18">
        <f t="shared" si="2"/>
        <v>106</v>
      </c>
      <c r="R21" s="21">
        <v>13</v>
      </c>
      <c r="S21" s="21">
        <v>25</v>
      </c>
      <c r="T21" s="21">
        <v>32</v>
      </c>
      <c r="U21" s="21"/>
      <c r="V21" s="22">
        <f t="shared" si="3"/>
        <v>70</v>
      </c>
      <c r="W21" s="24">
        <f t="shared" si="4"/>
        <v>6</v>
      </c>
      <c r="X21" s="24">
        <f t="shared" si="5"/>
        <v>4</v>
      </c>
      <c r="Y21" s="24">
        <f t="shared" si="6"/>
        <v>-2</v>
      </c>
      <c r="Z21" s="24">
        <f t="shared" si="7"/>
        <v>28</v>
      </c>
      <c r="AA21" s="24">
        <f t="shared" si="8"/>
        <v>36</v>
      </c>
      <c r="AB21" s="15" t="s">
        <v>182</v>
      </c>
    </row>
    <row r="22" spans="1:28" ht="302.25" customHeight="1" x14ac:dyDescent="0.2">
      <c r="A22" s="28"/>
      <c r="B22" s="15" t="s">
        <v>147</v>
      </c>
      <c r="C22" s="16" t="s">
        <v>148</v>
      </c>
      <c r="D22" s="16" t="s">
        <v>149</v>
      </c>
      <c r="E22" s="16" t="s">
        <v>150</v>
      </c>
      <c r="F22" s="15" t="s">
        <v>103</v>
      </c>
      <c r="G22" s="15" t="s">
        <v>121</v>
      </c>
      <c r="H22" s="15" t="s">
        <v>105</v>
      </c>
      <c r="I22" s="15" t="s">
        <v>122</v>
      </c>
      <c r="J22" s="15" t="s">
        <v>107</v>
      </c>
      <c r="K22" s="39">
        <v>0</v>
      </c>
      <c r="L22" s="15">
        <v>2022</v>
      </c>
      <c r="M22" s="43">
        <v>25</v>
      </c>
      <c r="N22" s="43">
        <v>25</v>
      </c>
      <c r="O22" s="43">
        <v>25</v>
      </c>
      <c r="P22" s="43">
        <v>25</v>
      </c>
      <c r="Q22" s="18">
        <f t="shared" si="2"/>
        <v>100</v>
      </c>
      <c r="R22" s="21">
        <v>25</v>
      </c>
      <c r="S22" s="21">
        <v>40</v>
      </c>
      <c r="T22" s="21">
        <v>26</v>
      </c>
      <c r="U22" s="21"/>
      <c r="V22" s="22">
        <f t="shared" si="3"/>
        <v>91</v>
      </c>
      <c r="W22" s="24">
        <f t="shared" si="4"/>
        <v>0</v>
      </c>
      <c r="X22" s="24">
        <f t="shared" si="5"/>
        <v>-15</v>
      </c>
      <c r="Y22" s="24">
        <f t="shared" si="6"/>
        <v>-1</v>
      </c>
      <c r="Z22" s="24">
        <f t="shared" si="7"/>
        <v>25</v>
      </c>
      <c r="AA22" s="24">
        <f t="shared" si="8"/>
        <v>9</v>
      </c>
      <c r="AB22" s="15" t="s">
        <v>178</v>
      </c>
    </row>
    <row r="23" spans="1:28" s="5" customFormat="1" ht="344.25" customHeight="1" x14ac:dyDescent="0.2">
      <c r="A23" s="28"/>
      <c r="B23" s="16" t="s">
        <v>151</v>
      </c>
      <c r="C23" s="16" t="s">
        <v>152</v>
      </c>
      <c r="D23" s="16" t="s">
        <v>153</v>
      </c>
      <c r="E23" s="16" t="s">
        <v>154</v>
      </c>
      <c r="F23" s="16" t="s">
        <v>103</v>
      </c>
      <c r="G23" s="16" t="s">
        <v>104</v>
      </c>
      <c r="H23" s="16" t="s">
        <v>105</v>
      </c>
      <c r="I23" s="16" t="s">
        <v>116</v>
      </c>
      <c r="J23" s="16" t="s">
        <v>107</v>
      </c>
      <c r="K23" s="40">
        <v>0</v>
      </c>
      <c r="L23" s="16">
        <v>2022</v>
      </c>
      <c r="M23" s="42">
        <v>30</v>
      </c>
      <c r="N23" s="42">
        <v>25</v>
      </c>
      <c r="O23" s="42">
        <v>25</v>
      </c>
      <c r="P23" s="42">
        <v>20</v>
      </c>
      <c r="Q23" s="18">
        <f t="shared" si="2"/>
        <v>100</v>
      </c>
      <c r="R23" s="30">
        <v>30</v>
      </c>
      <c r="S23" s="30">
        <v>60</v>
      </c>
      <c r="T23" s="30">
        <v>8</v>
      </c>
      <c r="U23" s="30"/>
      <c r="V23" s="22">
        <f t="shared" si="3"/>
        <v>98</v>
      </c>
      <c r="W23" s="24">
        <f t="shared" si="4"/>
        <v>0</v>
      </c>
      <c r="X23" s="24">
        <f t="shared" si="5"/>
        <v>-35</v>
      </c>
      <c r="Y23" s="24">
        <f t="shared" si="6"/>
        <v>17</v>
      </c>
      <c r="Z23" s="24">
        <f t="shared" si="7"/>
        <v>20</v>
      </c>
      <c r="AA23" s="24">
        <f t="shared" si="8"/>
        <v>2</v>
      </c>
      <c r="AB23" s="16" t="s">
        <v>173</v>
      </c>
    </row>
    <row r="24" spans="1:28" ht="323.25" customHeight="1" x14ac:dyDescent="0.2">
      <c r="A24" s="28"/>
      <c r="B24" s="15" t="s">
        <v>155</v>
      </c>
      <c r="C24" s="16" t="s">
        <v>156</v>
      </c>
      <c r="D24" s="16" t="s">
        <v>157</v>
      </c>
      <c r="E24" s="16" t="s">
        <v>158</v>
      </c>
      <c r="F24" s="15" t="s">
        <v>103</v>
      </c>
      <c r="G24" s="15" t="s">
        <v>121</v>
      </c>
      <c r="H24" s="15" t="s">
        <v>105</v>
      </c>
      <c r="I24" s="15" t="s">
        <v>116</v>
      </c>
      <c r="J24" s="15" t="s">
        <v>107</v>
      </c>
      <c r="K24" s="39">
        <v>100</v>
      </c>
      <c r="L24" s="15">
        <v>2022</v>
      </c>
      <c r="M24" s="43">
        <v>25</v>
      </c>
      <c r="N24" s="43">
        <v>25</v>
      </c>
      <c r="O24" s="43">
        <v>25</v>
      </c>
      <c r="P24" s="43">
        <v>25</v>
      </c>
      <c r="Q24" s="18">
        <f t="shared" si="2"/>
        <v>100</v>
      </c>
      <c r="R24" s="21">
        <v>25</v>
      </c>
      <c r="S24" s="21">
        <v>20</v>
      </c>
      <c r="T24" s="21">
        <v>20</v>
      </c>
      <c r="U24" s="21"/>
      <c r="V24" s="22">
        <f t="shared" si="3"/>
        <v>65</v>
      </c>
      <c r="W24" s="24">
        <f t="shared" si="4"/>
        <v>0</v>
      </c>
      <c r="X24" s="24">
        <f t="shared" si="5"/>
        <v>5</v>
      </c>
      <c r="Y24" s="24">
        <f t="shared" si="6"/>
        <v>5</v>
      </c>
      <c r="Z24" s="24">
        <f t="shared" si="7"/>
        <v>25</v>
      </c>
      <c r="AA24" s="24">
        <f t="shared" si="8"/>
        <v>35</v>
      </c>
      <c r="AB24" s="16" t="s">
        <v>179</v>
      </c>
    </row>
    <row r="25" spans="1:28" ht="329.25" customHeight="1" x14ac:dyDescent="0.2">
      <c r="A25" s="28"/>
      <c r="B25" s="15" t="s">
        <v>159</v>
      </c>
      <c r="C25" s="16" t="s">
        <v>160</v>
      </c>
      <c r="D25" s="16" t="s">
        <v>161</v>
      </c>
      <c r="E25" s="16" t="s">
        <v>162</v>
      </c>
      <c r="F25" s="15" t="s">
        <v>103</v>
      </c>
      <c r="G25" s="15" t="s">
        <v>121</v>
      </c>
      <c r="H25" s="15" t="s">
        <v>105</v>
      </c>
      <c r="I25" s="15" t="s">
        <v>122</v>
      </c>
      <c r="J25" s="15" t="s">
        <v>107</v>
      </c>
      <c r="K25" s="39">
        <v>0</v>
      </c>
      <c r="L25" s="15">
        <v>2022</v>
      </c>
      <c r="M25" s="46">
        <v>40</v>
      </c>
      <c r="N25" s="43">
        <v>25</v>
      </c>
      <c r="O25" s="43">
        <v>25</v>
      </c>
      <c r="P25" s="43">
        <v>10</v>
      </c>
      <c r="Q25" s="18">
        <f t="shared" si="2"/>
        <v>100</v>
      </c>
      <c r="R25" s="21">
        <v>40</v>
      </c>
      <c r="S25" s="21">
        <v>60</v>
      </c>
      <c r="T25" s="21">
        <v>0</v>
      </c>
      <c r="U25" s="21"/>
      <c r="V25" s="22">
        <f t="shared" si="3"/>
        <v>100</v>
      </c>
      <c r="W25" s="24">
        <f t="shared" si="4"/>
        <v>0</v>
      </c>
      <c r="X25" s="24">
        <f t="shared" si="5"/>
        <v>-35</v>
      </c>
      <c r="Y25" s="24">
        <f t="shared" si="6"/>
        <v>25</v>
      </c>
      <c r="Z25" s="24">
        <f t="shared" si="7"/>
        <v>10</v>
      </c>
      <c r="AA25" s="24">
        <f t="shared" si="8"/>
        <v>0</v>
      </c>
      <c r="AB25" s="16"/>
    </row>
    <row r="26" spans="1:28" ht="408.75" customHeight="1" x14ac:dyDescent="0.2">
      <c r="A26" s="28"/>
      <c r="B26" s="32" t="s">
        <v>163</v>
      </c>
      <c r="C26" s="33" t="s">
        <v>164</v>
      </c>
      <c r="D26" s="33" t="s">
        <v>165</v>
      </c>
      <c r="E26" s="33" t="s">
        <v>168</v>
      </c>
      <c r="F26" s="32" t="s">
        <v>103</v>
      </c>
      <c r="G26" s="32" t="s">
        <v>121</v>
      </c>
      <c r="H26" s="32" t="s">
        <v>105</v>
      </c>
      <c r="I26" s="32" t="s">
        <v>122</v>
      </c>
      <c r="J26" s="32" t="s">
        <v>107</v>
      </c>
      <c r="K26" s="41">
        <v>0</v>
      </c>
      <c r="L26" s="32">
        <v>2022</v>
      </c>
      <c r="M26" s="47">
        <v>25</v>
      </c>
      <c r="N26" s="47">
        <v>25</v>
      </c>
      <c r="O26" s="47">
        <v>25</v>
      </c>
      <c r="P26" s="47">
        <v>25</v>
      </c>
      <c r="Q26" s="34">
        <f t="shared" si="2"/>
        <v>100</v>
      </c>
      <c r="R26" s="35">
        <v>25</v>
      </c>
      <c r="S26" s="35">
        <v>25</v>
      </c>
      <c r="T26" s="35">
        <v>25</v>
      </c>
      <c r="U26" s="35"/>
      <c r="V26" s="36">
        <f t="shared" si="3"/>
        <v>75</v>
      </c>
      <c r="W26" s="37">
        <f t="shared" si="4"/>
        <v>0</v>
      </c>
      <c r="X26" s="37">
        <f t="shared" si="5"/>
        <v>0</v>
      </c>
      <c r="Y26" s="37">
        <f t="shared" si="6"/>
        <v>0</v>
      </c>
      <c r="Z26" s="37">
        <f t="shared" si="7"/>
        <v>25</v>
      </c>
      <c r="AA26" s="37">
        <f t="shared" si="8"/>
        <v>25</v>
      </c>
      <c r="AB26" s="33" t="s">
        <v>180</v>
      </c>
    </row>
    <row r="27" spans="1:28" s="9" customFormat="1" x14ac:dyDescent="0.2">
      <c r="K27" s="26"/>
    </row>
    <row r="28" spans="1:28" s="9" customFormat="1" x14ac:dyDescent="0.2"/>
    <row r="29" spans="1:28" s="9" customFormat="1" x14ac:dyDescent="0.2"/>
    <row r="30" spans="1:28" s="9" customFormat="1" x14ac:dyDescent="0.2"/>
    <row r="31" spans="1:28" s="9" customFormat="1" ht="14.25" x14ac:dyDescent="0.2">
      <c r="C31" s="76" t="s">
        <v>28</v>
      </c>
      <c r="D31" s="76"/>
      <c r="E31" s="76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76" t="s">
        <v>29</v>
      </c>
      <c r="W31" s="76"/>
      <c r="X31" s="76"/>
      <c r="Y31" s="76"/>
      <c r="Z31" s="76"/>
      <c r="AA31" s="76"/>
    </row>
    <row r="32" spans="1:28" s="9" customFormat="1" ht="14.25" x14ac:dyDescent="0.2">
      <c r="C32" s="77"/>
      <c r="D32" s="77"/>
      <c r="E32" s="77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77"/>
      <c r="W32" s="77"/>
      <c r="X32" s="77"/>
      <c r="Y32" s="77"/>
      <c r="Z32" s="77"/>
      <c r="AA32" s="77"/>
    </row>
    <row r="33" spans="3:27" s="9" customFormat="1" ht="15" customHeight="1" x14ac:dyDescent="0.2">
      <c r="C33" s="78"/>
      <c r="D33" s="78"/>
      <c r="E33" s="78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78"/>
      <c r="W33" s="77"/>
      <c r="X33" s="77"/>
      <c r="Y33" s="77"/>
      <c r="Z33" s="77"/>
      <c r="AA33" s="77"/>
    </row>
    <row r="34" spans="3:27" s="9" customFormat="1" ht="14.25" x14ac:dyDescent="0.2">
      <c r="C34" s="74"/>
      <c r="D34" s="74"/>
      <c r="E34" s="74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74"/>
      <c r="W34" s="74"/>
      <c r="X34" s="74"/>
      <c r="Y34" s="74"/>
      <c r="Z34" s="74"/>
      <c r="AA34" s="74"/>
    </row>
    <row r="35" spans="3:27" s="9" customFormat="1" ht="43.5" customHeight="1" x14ac:dyDescent="0.2">
      <c r="C35" s="75" t="s">
        <v>166</v>
      </c>
      <c r="D35" s="75"/>
      <c r="E35" s="75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75" t="s">
        <v>167</v>
      </c>
      <c r="W35" s="75"/>
      <c r="X35" s="75"/>
      <c r="Y35" s="75"/>
      <c r="Z35" s="75"/>
      <c r="AA35" s="75"/>
    </row>
    <row r="36" spans="3:27" s="9" customFormat="1" ht="14.25" x14ac:dyDescent="0.2"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</row>
    <row r="37" spans="3:27" s="9" customFormat="1" ht="14.25" x14ac:dyDescent="0.2"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</row>
    <row r="38" spans="3:27" s="9" customFormat="1" x14ac:dyDescent="0.2"/>
    <row r="39" spans="3:27" s="9" customFormat="1" x14ac:dyDescent="0.2"/>
    <row r="40" spans="3:27" s="9" customFormat="1" x14ac:dyDescent="0.2"/>
    <row r="41" spans="3:27" s="9" customFormat="1" x14ac:dyDescent="0.2"/>
  </sheetData>
  <mergeCells count="52">
    <mergeCell ref="C34:E34"/>
    <mergeCell ref="V34:AA34"/>
    <mergeCell ref="C35:E35"/>
    <mergeCell ref="V35:AA35"/>
    <mergeCell ref="C31:E31"/>
    <mergeCell ref="V31:AA31"/>
    <mergeCell ref="C32:E32"/>
    <mergeCell ref="V32:AA32"/>
    <mergeCell ref="C33:E33"/>
    <mergeCell ref="V33:AA33"/>
    <mergeCell ref="N10:N11"/>
    <mergeCell ref="AA10:AA11"/>
    <mergeCell ref="P10:P11"/>
    <mergeCell ref="Q10:Q11"/>
    <mergeCell ref="R10:R11"/>
    <mergeCell ref="S10:S11"/>
    <mergeCell ref="T10:T11"/>
    <mergeCell ref="U10:U11"/>
    <mergeCell ref="V10:V11"/>
    <mergeCell ref="W10:W11"/>
    <mergeCell ref="X10:X11"/>
    <mergeCell ref="Y10:Y11"/>
    <mergeCell ref="Z10:Z11"/>
    <mergeCell ref="H10:H11"/>
    <mergeCell ref="I10:I11"/>
    <mergeCell ref="J10:J11"/>
    <mergeCell ref="K10:L10"/>
    <mergeCell ref="M10:M11"/>
    <mergeCell ref="B7:C7"/>
    <mergeCell ref="D7:J7"/>
    <mergeCell ref="M7:N7"/>
    <mergeCell ref="O7:AB7"/>
    <mergeCell ref="B9:L9"/>
    <mergeCell ref="M9:Q9"/>
    <mergeCell ref="R9:V9"/>
    <mergeCell ref="W9:AA9"/>
    <mergeCell ref="AB9:AB11"/>
    <mergeCell ref="B10:B11"/>
    <mergeCell ref="O10:O11"/>
    <mergeCell ref="C10:C11"/>
    <mergeCell ref="D10:D11"/>
    <mergeCell ref="E10:E11"/>
    <mergeCell ref="F10:F11"/>
    <mergeCell ref="G10:G11"/>
    <mergeCell ref="B1:AB4"/>
    <mergeCell ref="B5:C5"/>
    <mergeCell ref="D5:J5"/>
    <mergeCell ref="M5:AB5"/>
    <mergeCell ref="B6:C6"/>
    <mergeCell ref="D6:J6"/>
    <mergeCell ref="M6:N6"/>
    <mergeCell ref="O6:AB6"/>
  </mergeCells>
  <printOptions horizontalCentered="1"/>
  <pageMargins left="0.19685039370078741" right="0.19685039370078741" top="0.19685039370078741" bottom="0.19685039370078741" header="0.31496062992125984" footer="0.31496062992125984"/>
  <pageSetup paperSize="5" scale="62" orientation="landscape" r:id="rId1"/>
  <headerFooter>
    <oddFooter>&amp;C&amp;"Tahoma,Normal"&amp;10&amp;P de 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="Elija un valor de la lista" prompt="Seleccione un valor de la lista">
          <x14:formula1>
            <xm:f>Catálogos!$A$1:$A$29</xm:f>
          </x14:formula1>
          <xm:sqref>D5:J5</xm:sqref>
        </x14:dataValidation>
        <x14:dataValidation type="list" allowBlank="1" showInputMessage="1" showErrorMessage="1" error="Elija un valor del listado" prompt="Seleccione un valor del listado">
          <x14:formula1>
            <xm:f>Catálogos!$C$1:$C$31</xm:f>
          </x14:formula1>
          <xm:sqref>D6:J6</xm:sqref>
        </x14:dataValidation>
        <x14:dataValidation type="list" allowBlank="1" showInputMessage="1" showErrorMessage="1" error="Elija un valor del listado" prompt="Seleccione un valor del listado">
          <x14:formula1>
            <xm:f>Catálogos!$E$1:$E$4</xm:f>
          </x14:formula1>
          <xm:sqref>D7:J7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workbookViewId="0">
      <selection activeCell="E9" sqref="E9"/>
    </sheetView>
  </sheetViews>
  <sheetFormatPr baseColWidth="10" defaultRowHeight="15" x14ac:dyDescent="0.2"/>
  <cols>
    <col min="1" max="1" width="79.42578125" style="12" bestFit="1" customWidth="1"/>
    <col min="2" max="2" width="3.5703125" style="12" customWidth="1"/>
    <col min="3" max="3" width="82" style="12" bestFit="1" customWidth="1"/>
    <col min="4" max="4" width="3.7109375" style="12" customWidth="1"/>
    <col min="5" max="5" width="21.85546875" style="12" bestFit="1" customWidth="1"/>
    <col min="6" max="16384" width="11.42578125" style="12"/>
  </cols>
  <sheetData>
    <row r="1" spans="1:5" x14ac:dyDescent="0.2">
      <c r="A1" s="12" t="s">
        <v>30</v>
      </c>
      <c r="C1" s="13" t="s">
        <v>59</v>
      </c>
      <c r="E1" s="12" t="s">
        <v>91</v>
      </c>
    </row>
    <row r="2" spans="1:5" x14ac:dyDescent="0.2">
      <c r="A2" s="12" t="s">
        <v>31</v>
      </c>
      <c r="C2" s="13" t="s">
        <v>60</v>
      </c>
      <c r="E2" s="12" t="s">
        <v>92</v>
      </c>
    </row>
    <row r="3" spans="1:5" x14ac:dyDescent="0.2">
      <c r="A3" s="12" t="s">
        <v>32</v>
      </c>
      <c r="C3" s="13" t="s">
        <v>61</v>
      </c>
      <c r="E3" s="12" t="s">
        <v>93</v>
      </c>
    </row>
    <row r="4" spans="1:5" x14ac:dyDescent="0.2">
      <c r="A4" s="12" t="s">
        <v>33</v>
      </c>
      <c r="C4" s="13" t="s">
        <v>62</v>
      </c>
      <c r="E4" s="12" t="s">
        <v>94</v>
      </c>
    </row>
    <row r="5" spans="1:5" x14ac:dyDescent="0.2">
      <c r="A5" s="12" t="s">
        <v>34</v>
      </c>
      <c r="C5" s="13" t="s">
        <v>63</v>
      </c>
    </row>
    <row r="6" spans="1:5" x14ac:dyDescent="0.2">
      <c r="A6" s="12" t="s">
        <v>35</v>
      </c>
      <c r="C6" s="13" t="s">
        <v>64</v>
      </c>
    </row>
    <row r="7" spans="1:5" x14ac:dyDescent="0.2">
      <c r="A7" s="12" t="s">
        <v>36</v>
      </c>
      <c r="C7" s="13" t="s">
        <v>65</v>
      </c>
    </row>
    <row r="8" spans="1:5" x14ac:dyDescent="0.2">
      <c r="A8" s="12" t="s">
        <v>37</v>
      </c>
      <c r="C8" s="13" t="s">
        <v>66</v>
      </c>
    </row>
    <row r="9" spans="1:5" x14ac:dyDescent="0.2">
      <c r="A9" s="12" t="s">
        <v>38</v>
      </c>
      <c r="C9" s="13" t="s">
        <v>67</v>
      </c>
    </row>
    <row r="10" spans="1:5" x14ac:dyDescent="0.2">
      <c r="A10" s="12" t="s">
        <v>39</v>
      </c>
      <c r="C10" s="13" t="s">
        <v>68</v>
      </c>
    </row>
    <row r="11" spans="1:5" x14ac:dyDescent="0.2">
      <c r="A11" s="12" t="s">
        <v>40</v>
      </c>
      <c r="C11" s="13" t="s">
        <v>69</v>
      </c>
    </row>
    <row r="12" spans="1:5" x14ac:dyDescent="0.2">
      <c r="A12" s="12" t="s">
        <v>41</v>
      </c>
      <c r="C12" s="13" t="s">
        <v>70</v>
      </c>
    </row>
    <row r="13" spans="1:5" x14ac:dyDescent="0.2">
      <c r="A13" s="12" t="s">
        <v>42</v>
      </c>
      <c r="C13" s="12" t="s">
        <v>71</v>
      </c>
    </row>
    <row r="14" spans="1:5" x14ac:dyDescent="0.2">
      <c r="A14" s="12" t="s">
        <v>43</v>
      </c>
      <c r="C14" s="12" t="s">
        <v>72</v>
      </c>
    </row>
    <row r="15" spans="1:5" x14ac:dyDescent="0.2">
      <c r="A15" s="12" t="s">
        <v>44</v>
      </c>
      <c r="C15" s="12" t="s">
        <v>73</v>
      </c>
    </row>
    <row r="16" spans="1:5" x14ac:dyDescent="0.2">
      <c r="A16" s="12" t="s">
        <v>45</v>
      </c>
      <c r="C16" s="12" t="s">
        <v>74</v>
      </c>
    </row>
    <row r="17" spans="1:3" x14ac:dyDescent="0.2">
      <c r="A17" s="12" t="s">
        <v>46</v>
      </c>
      <c r="C17" s="12" t="s">
        <v>75</v>
      </c>
    </row>
    <row r="18" spans="1:3" x14ac:dyDescent="0.2">
      <c r="A18" s="12" t="s">
        <v>47</v>
      </c>
      <c r="C18" s="12" t="s">
        <v>76</v>
      </c>
    </row>
    <row r="19" spans="1:3" x14ac:dyDescent="0.2">
      <c r="A19" s="12" t="s">
        <v>48</v>
      </c>
      <c r="C19" s="12" t="s">
        <v>77</v>
      </c>
    </row>
    <row r="20" spans="1:3" x14ac:dyDescent="0.2">
      <c r="A20" s="12" t="s">
        <v>49</v>
      </c>
      <c r="C20" s="12" t="s">
        <v>78</v>
      </c>
    </row>
    <row r="21" spans="1:3" x14ac:dyDescent="0.2">
      <c r="A21" s="12" t="s">
        <v>50</v>
      </c>
      <c r="C21" s="12" t="s">
        <v>79</v>
      </c>
    </row>
    <row r="22" spans="1:3" x14ac:dyDescent="0.2">
      <c r="A22" s="12" t="s">
        <v>51</v>
      </c>
      <c r="C22" s="12" t="s">
        <v>80</v>
      </c>
    </row>
    <row r="23" spans="1:3" x14ac:dyDescent="0.2">
      <c r="A23" s="12" t="s">
        <v>52</v>
      </c>
      <c r="C23" s="12" t="s">
        <v>81</v>
      </c>
    </row>
    <row r="24" spans="1:3" x14ac:dyDescent="0.2">
      <c r="A24" s="12" t="s">
        <v>53</v>
      </c>
      <c r="C24" s="12" t="s">
        <v>82</v>
      </c>
    </row>
    <row r="25" spans="1:3" x14ac:dyDescent="0.2">
      <c r="A25" s="12" t="s">
        <v>54</v>
      </c>
      <c r="C25" s="12" t="s">
        <v>83</v>
      </c>
    </row>
    <row r="26" spans="1:3" x14ac:dyDescent="0.2">
      <c r="A26" s="12" t="s">
        <v>55</v>
      </c>
      <c r="C26" s="12" t="s">
        <v>84</v>
      </c>
    </row>
    <row r="27" spans="1:3" x14ac:dyDescent="0.2">
      <c r="A27" s="12" t="s">
        <v>56</v>
      </c>
      <c r="C27" s="12" t="s">
        <v>85</v>
      </c>
    </row>
    <row r="28" spans="1:3" x14ac:dyDescent="0.2">
      <c r="A28" s="12" t="s">
        <v>57</v>
      </c>
      <c r="C28" s="12" t="s">
        <v>86</v>
      </c>
    </row>
    <row r="29" spans="1:3" x14ac:dyDescent="0.2">
      <c r="A29" s="12" t="s">
        <v>58</v>
      </c>
      <c r="C29" s="12" t="s">
        <v>87</v>
      </c>
    </row>
    <row r="30" spans="1:3" x14ac:dyDescent="0.2">
      <c r="C30" s="12" t="s">
        <v>88</v>
      </c>
    </row>
    <row r="31" spans="1:3" x14ac:dyDescent="0.2">
      <c r="C31" s="1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Informe Trimestral</vt:lpstr>
      <vt:lpstr>Catálogos</vt:lpstr>
      <vt:lpstr>'Informe Trimestral'!Títulos_a_imprimir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IMPLANEACION09</dc:creator>
  <cp:lastModifiedBy>Luis Arturo</cp:lastModifiedBy>
  <cp:lastPrinted>2023-10-03T16:57:55Z</cp:lastPrinted>
  <dcterms:created xsi:type="dcterms:W3CDTF">2023-03-14T18:09:27Z</dcterms:created>
  <dcterms:modified xsi:type="dcterms:W3CDTF">2023-10-03T17:03:51Z</dcterms:modified>
</cp:coreProperties>
</file>