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IMLI_23\IMPLAN\INFORME TRIMESTRAL\tercer trimestre\"/>
    </mc:Choice>
  </mc:AlternateContent>
  <xr:revisionPtr revIDLastSave="0" documentId="13_ncr:1_{F7C4B446-F35C-470F-91A1-3E9BE27BCC97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<sst xmlns="http://schemas.openxmlformats.org/spreadsheetml/2006/main" count="265" uniqueCount="176">
  <si>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</si>
  <si>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</si>
  <si>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</si>
  <si>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</si>
  <si>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</si>
  <si>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</si>
  <si>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</si>
  <si>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</si>
  <si>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</si>
  <si>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</si>
  <si>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</si>
  <si>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</si>
  <si>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</si>
  <si>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</si>
  <si>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</si>
  <si>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</si>
  <si>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</si>
  <si>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</si>
  <si>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</si>
  <si>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</si>
  <si>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</si>
  <si>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</si>
  <si>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</si>
  <si>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</si>
  <si>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</si>
  <si>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</si>
  <si>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</si>
  <si>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</si>
  <si>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</si>
  <si>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</si>
  <si>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</si>
  <si>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</si>
  <si>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</si>
  <si>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</si>
  <si>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</si>
  <si>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</si>
  <si>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</si>
  <si>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</si>
  <si>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</si>
  <si>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</si>
  <si>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</si>
  <si>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</si>
  <si>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</si>
  <si>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</si>
  <si>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</si>
  <si>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</si>
  <si>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</si>
  <si>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</si>
  <si>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</si>
  <si>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</si>
  <si>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</si>
  <si>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</si>
  <si>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</si>
  <si>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</si>
  <si>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</si>
  <si>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</si>
  <si>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</si>
  <si>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</si>
  <si>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</si>
  <si>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</si>
  <si>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</si>
  <si>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</si>
  <si>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</si>
  <si>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</si>
  <si>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</si>
  <si>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</si>
  <si>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</si>
  <si>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</si>
  <si>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</si>
  <si>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</si>
  <si>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</si>
  <si>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</si>
  <si>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</si>
  <si>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</si>
  <si>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</si>
  <si>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</si>
  <si>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</si>
  <si>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</si>
  <si>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</si>
  <si>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</si>
  <si>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</si>
  <si>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</si>
  <si>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</si>
  <si>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</si>
  <si>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</si>
  <si>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</si>
  <si>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</si>
  <si>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</si>
  <si>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</si>
  <si>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</si>
  <si>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</si>
  <si>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</si>
  <si>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</si>
  <si>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</si>
  <si>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</si>
  <si>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</si>
  <si>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</si>
  <si>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7.Ciudad Educadora</t>
  </si>
  <si>
    <t>Contribuye a impulsar los Derehos Lingüisticos en población hablante de lengua indígena para el ejercicio pleno de sus derechos sociales y colectivos.</t>
  </si>
  <si>
    <t xml:space="preserve">Porcentaje </t>
  </si>
  <si>
    <t>Eficacia</t>
  </si>
  <si>
    <t>Anual</t>
  </si>
  <si>
    <t>Ascendente</t>
  </si>
  <si>
    <t xml:space="preserve">Próposito </t>
  </si>
  <si>
    <t>Mensual</t>
  </si>
  <si>
    <t xml:space="preserve">Componente 1 </t>
  </si>
  <si>
    <t xml:space="preserve">Trimestral </t>
  </si>
  <si>
    <t>Actividad 1.1</t>
  </si>
  <si>
    <t>De gestión</t>
  </si>
  <si>
    <t>Actividad 1.2</t>
  </si>
  <si>
    <t xml:space="preserve">Actividad 1.3 </t>
  </si>
  <si>
    <t>Componente 2</t>
  </si>
  <si>
    <t>Actividad 2.1</t>
  </si>
  <si>
    <t>Actividad 2.2</t>
  </si>
  <si>
    <t>Actividad 2.3</t>
  </si>
  <si>
    <t>Actividad 2.4</t>
  </si>
  <si>
    <t>Porcentaje de servidores públicos municipales capacitados sobre los Derechos Lingüisticos y la diversidad cultural.</t>
  </si>
  <si>
    <t>Contribuye a la formacion de servidores públicos municipales con sensibilidad a las lenguas indígenas y perspectiva intercultural.</t>
  </si>
  <si>
    <t>Componente 3</t>
  </si>
  <si>
    <t>Actividad 3.1</t>
  </si>
  <si>
    <t>Actividad 3.2</t>
  </si>
  <si>
    <t>Porcentaje de actividades culturales donde los pueblos indígenas expongan su música, danza, gastronomía, y otras prácticas culturales realizadas.</t>
  </si>
  <si>
    <t>Actividad 3.3</t>
  </si>
  <si>
    <t>Porcentaje de acciones para la realización de paisajes lingüisticos implementados.</t>
  </si>
  <si>
    <t>Lic. Donaldo Rivera Lezama</t>
  </si>
  <si>
    <t>Coordinador C</t>
  </si>
  <si>
    <t>Mtro. Crescenciano Hernández Cuevas</t>
  </si>
  <si>
    <t>Director General del IMLI</t>
  </si>
  <si>
    <t>'Número de estregias implementadas/Número de estrategias programadas) * 100</t>
  </si>
  <si>
    <t>Estratégico</t>
  </si>
  <si>
    <t xml:space="preserve">'Coadyuva a impulsar que la población hablante de lengua indígena sea participe en las distintas acciones que realice el Instituto Municipal de las Lenguas Indígenas. </t>
  </si>
  <si>
    <t>'Contribuye a medir las estrategias que se implementan para fortalecer las lenguas indígenas que coahabitan en el municipio de Oaxaca de Juárez.</t>
  </si>
  <si>
    <t>'(Número de estrategias llevadas a cabo/Número de estrategias planeadas) * 100</t>
  </si>
  <si>
    <t>'Abona en la socialización y aprendizaje de las lenguas indígenas a través de capacitaciones de manera presencial y virtual.</t>
  </si>
  <si>
    <t>'(Número de actividades de enseñanza realizadas/Número de actividades de enseñanza proyectadas) * 100</t>
  </si>
  <si>
    <t>'Impulsa a hablantes de alguna lengua indígena del municipio de Oaxaca de Juárez para su formación como intérpretes y traductores.</t>
  </si>
  <si>
    <t>'Porcentaje de acciones de fomento de la normalización de la escritura de las lenguas indígenas realizadas.</t>
  </si>
  <si>
    <t>'Contribuye a impulsar la normalización de lenguas indígenas a traves de la escritura y sinergia entre dependencias del ámbito federal y estatal.</t>
  </si>
  <si>
    <t>'(Número de acciones de normalización llevadas a cabo/Número de acciones que han sido programadas) * 100</t>
  </si>
  <si>
    <t xml:space="preserve">'Contribuye a medir la implementación de actividades llevadas a cabo sobre los Derehos Lingüisticos en población hablante de lengua indígena a nivel municipal. </t>
  </si>
  <si>
    <t>'(Número de actividades referente a Derechos Lingüisticos implementados/Número de actividades sobre Derechos Lingüisticos contempladas) * 100</t>
  </si>
  <si>
    <t>'Coadyuva a medir acciones implementadas entorno a derechos lingüisticos referente al reconocimiento por parte de hablantes de lenguas indígenas y el respeto por parte de no hablantes de lenguas indígenas.</t>
  </si>
  <si>
    <t>'(Cantidad de acciones enfocadas al reconocimiento de derechos lingüisticos  /Número total de acciones proyectadas de reconocimiento de derechos lingüisticos) * 100</t>
  </si>
  <si>
    <t>'Coadyuva a medir acciones referente a la promoción de las lenguas indígenas por medio de caravanas, entrevistas e implementación de Centros de Aprendizaje.</t>
  </si>
  <si>
    <t>'(Número de acciones de caravanas y entrevistas llevadas a cabo/Número de acciones de caravanas y entrevistas programadas) * 100</t>
  </si>
  <si>
    <t xml:space="preserve">'Ayuda a implementar las actividades de foros y talleres realizadas en los espacios públicos. </t>
  </si>
  <si>
    <t>'(Número de actividades de foro y talleres llevadas a cabo/Número de actividades de foros y talleres planificadas) * 100</t>
  </si>
  <si>
    <t>'(Número total de servidores públicos municipales beneficiados /Número total de servidores públicos municipales contemplados) * 100</t>
  </si>
  <si>
    <t xml:space="preserve">'Contribuye a la implementación de actividades y manifestaciones culturales de los diferentes pueblos indígenas del municipio de Oaxaca de Juárez. </t>
  </si>
  <si>
    <t>'(Número de acciones culturales llevadas a cabo/Número de actividades culturales proyectadas) * 100</t>
  </si>
  <si>
    <t>Contribuye a la realización y coordinación para llevar a cabo ferias culturales y poder visibilizar a las lenguas indígenas en el municipio de Oaxaca de Juárez.</t>
  </si>
  <si>
    <t>'(Número de ferias culturales realizadas/Número de ferias contempladas) * 100</t>
  </si>
  <si>
    <t xml:space="preserve">'Aporta a la diversidad cultural y lingüística con presencia  en el municipio, a traves de las exposiciones de la población indígena en los diferentes ámbitos. </t>
  </si>
  <si>
    <t>'(Número de actividades culturales ejecutadas/Número total de actividades consideradas) * 100</t>
  </si>
  <si>
    <t>'Constribuye a la visualización de nomenclaturas en lenguas indígenas en espacios públicos del municipio de Oaxaca de Juárez.</t>
  </si>
  <si>
    <t>'(Número de paisajes lingüisticos colocados/Número de paisajes lingúisticos proyectas para colocar) * 100</t>
  </si>
  <si>
    <t>Informe interno generado por la unidad responsable</t>
  </si>
  <si>
    <t>Informe interno generado por el área operativa responsable</t>
  </si>
  <si>
    <t>'(Número de personas hablantes de lengua indígena que participan en las acciones  y estrategias implementadas/Número de población hablante de lengua indígena programada) * 100</t>
  </si>
  <si>
    <t>'Porcentaje de acciones para el reconocimiento y respeto de los derechos lingüísticos de los pueblos indígenas realizadas</t>
  </si>
  <si>
    <t>Porcentaje de estrategias para el desarrollo de los pueblos indígenas implementadas.</t>
  </si>
  <si>
    <t>Porcentaje de hablantes de lengua indígena que participan en acciones y estrategias fortalecidos.</t>
  </si>
  <si>
    <t>'Porcentaje de estrategias para la preservación de las lenguas indígenas implementadas.</t>
  </si>
  <si>
    <t>'Porcentaje de actividades para la enseñanza de lenguas indígenas presencial y virtual realizadas.</t>
  </si>
  <si>
    <t>'Porcentaje de intérpretes y traductores de lenguas indígenas formados y capacitados.</t>
  </si>
  <si>
    <t>'Porcentaje de actividades para la difusión de los derechos lingüísticos realizadas.</t>
  </si>
  <si>
    <t>Porcentaje de acciones de promoción sobre el uso y conservación de las lenguas indígenas realizadas.</t>
  </si>
  <si>
    <t>Porcentaje de encuentros de lenguas indígenas en espacios públicos realizados.</t>
  </si>
  <si>
    <t>Porcentaje de actividades de promoción a la cultura de los pueblos indígenas realizadas.</t>
  </si>
  <si>
    <t>Porcentaje de ferias culturales entorno a las lenguas indígenas realizadas.</t>
  </si>
  <si>
    <t>7.1 Impulsar el funcionamiento de las estructuras de gobierno municipal desarrollando en forma transversal los principios y objetivos de la Ciudad Educadora para mejorar los servicios a la población y contribuir al bienestar social. 
7.4 Promover la cultura y el arte como medios de cohesión social.</t>
  </si>
  <si>
    <t>(Número de personas capacitadas/Población de hablantes de lengua indígena proyectadas en municipio de Oaxaca de Juárez) * 100</t>
  </si>
  <si>
    <t xml:space="preserve">Fin </t>
  </si>
  <si>
    <t>Tarjeta Informativa de justificación de la actividad 3.2</t>
  </si>
  <si>
    <t>Tarjeta Informativa de justificación de la actividad 3.3</t>
  </si>
  <si>
    <t>Tarjeta Informativa de justificación de la actividad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</si>
</sst>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quotePrefix="1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quotePrefix="1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1261961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7"/>
  <sheetViews>
    <sheetView tabSelected="1" topLeftCell="A28" zoomScale="67" zoomScaleNormal="55" workbookViewId="0">
      <selection activeCell="T27" sqref="T27"/>
    </sheetView>
  </sheetViews>
  <sheetFormatPr baseColWidth="10" defaultColWidth="11.44140625" defaultRowHeight="13.2" x14ac:dyDescent="0.25"/>
  <cols>
    <col min="1" max="1" width="0.77734375" style="1" customWidth="1"/>
    <col min="2" max="2" width="16.109375" style="1" customWidth="1"/>
    <col min="3" max="5" width="20.6640625" style="1" customWidth="1"/>
    <col min="6" max="6" width="11.44140625" style="1" customWidth="1"/>
    <col min="7" max="7" width="11.6640625" style="1" customWidth="1"/>
    <col min="8" max="8" width="10.6640625" style="1" customWidth="1"/>
    <col min="9" max="9" width="12.44140625" style="1" customWidth="1"/>
    <col min="10" max="10" width="12.6640625" style="1" customWidth="1"/>
    <col min="11" max="11" width="6.77734375" style="38" customWidth="1"/>
    <col min="12" max="12" width="7.21875" style="38" customWidth="1"/>
    <col min="13" max="16" width="5.6640625" style="1" customWidth="1"/>
    <col min="17" max="17" width="11.21875" style="1" bestFit="1" customWidth="1"/>
    <col min="18" max="21" width="5.6640625" style="1" customWidth="1"/>
    <col min="22" max="22" width="11.21875" style="1" bestFit="1" customWidth="1"/>
    <col min="23" max="26" width="5.6640625" style="1" customWidth="1"/>
    <col min="27" max="27" width="11.21875" style="1" bestFit="1" customWidth="1"/>
    <col min="28" max="28" width="28.6640625" style="1" customWidth="1"/>
    <col min="29" max="29" width="1.21875" style="1" customWidth="1"/>
    <col min="30" max="16384" width="11.44140625" style="1"/>
  </cols>
  <sheetData>
    <row r="1" spans="1:28" ht="15" customHeight="1" x14ac:dyDescent="0.25">
      <c r="A1" s="6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8" customHeight="1" x14ac:dyDescent="0.25">
      <c r="A2" s="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 x14ac:dyDescent="0.25">
      <c r="A3" s="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x14ac:dyDescent="0.25">
      <c r="A4" s="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" customFormat="1" ht="18" customHeight="1" x14ac:dyDescent="0.2">
      <c r="A5" s="7"/>
      <c r="B5" s="67" t="s">
        <v>1</v>
      </c>
      <c r="C5" s="67"/>
      <c r="D5" s="68" t="s">
        <v>55</v>
      </c>
      <c r="E5" s="69"/>
      <c r="F5" s="69"/>
      <c r="G5" s="69"/>
      <c r="H5" s="69"/>
      <c r="I5" s="69"/>
      <c r="J5" s="69"/>
      <c r="K5" s="33" t="s">
        <v>90</v>
      </c>
      <c r="L5" s="34"/>
      <c r="M5" s="70" t="s">
        <v>2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s="2" customFormat="1" ht="18" customHeight="1" x14ac:dyDescent="0.25">
      <c r="A6" s="7"/>
      <c r="B6" s="71" t="s">
        <v>3</v>
      </c>
      <c r="C6" s="72"/>
      <c r="D6" s="68" t="s">
        <v>87</v>
      </c>
      <c r="E6" s="69"/>
      <c r="F6" s="69"/>
      <c r="G6" s="69"/>
      <c r="H6" s="69"/>
      <c r="I6" s="69"/>
      <c r="J6" s="69"/>
      <c r="K6" s="33" t="s">
        <v>90</v>
      </c>
      <c r="L6" s="34"/>
      <c r="M6" s="73" t="s">
        <v>4</v>
      </c>
      <c r="N6" s="73"/>
      <c r="O6" s="74" t="s">
        <v>97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s="2" customFormat="1" ht="71.55" customHeight="1" x14ac:dyDescent="0.2">
      <c r="A7" s="7"/>
      <c r="B7" s="76" t="s">
        <v>5</v>
      </c>
      <c r="C7" s="77"/>
      <c r="D7" s="68" t="s">
        <v>93</v>
      </c>
      <c r="E7" s="69"/>
      <c r="F7" s="69"/>
      <c r="G7" s="69"/>
      <c r="H7" s="69"/>
      <c r="I7" s="69"/>
      <c r="J7" s="69"/>
      <c r="K7" s="33" t="s">
        <v>90</v>
      </c>
      <c r="L7" s="34"/>
      <c r="M7" s="73" t="s">
        <v>6</v>
      </c>
      <c r="N7" s="73"/>
      <c r="O7" s="78" t="s">
        <v>170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8" s="2" customFormat="1" ht="11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34"/>
      <c r="L8" s="34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">
      <c r="A9" s="7"/>
      <c r="B9" s="80" t="s">
        <v>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1" t="s">
        <v>8</v>
      </c>
      <c r="N9" s="81"/>
      <c r="O9" s="81"/>
      <c r="P9" s="81"/>
      <c r="Q9" s="81"/>
      <c r="R9" s="82" t="s">
        <v>9</v>
      </c>
      <c r="S9" s="82"/>
      <c r="T9" s="82"/>
      <c r="U9" s="82"/>
      <c r="V9" s="82"/>
      <c r="W9" s="56" t="s">
        <v>96</v>
      </c>
      <c r="X9" s="56"/>
      <c r="Y9" s="56"/>
      <c r="Z9" s="56"/>
      <c r="AA9" s="56"/>
      <c r="AB9" s="57" t="s">
        <v>10</v>
      </c>
    </row>
    <row r="10" spans="1:28" s="3" customFormat="1" ht="13.5" customHeight="1" x14ac:dyDescent="0.2">
      <c r="A10" s="8"/>
      <c r="B10" s="58" t="s">
        <v>11</v>
      </c>
      <c r="C10" s="60" t="s">
        <v>12</v>
      </c>
      <c r="D10" s="60" t="s">
        <v>13</v>
      </c>
      <c r="E10" s="60" t="s">
        <v>14</v>
      </c>
      <c r="F10" s="58" t="s">
        <v>15</v>
      </c>
      <c r="G10" s="60" t="s">
        <v>16</v>
      </c>
      <c r="H10" s="60" t="s">
        <v>17</v>
      </c>
      <c r="I10" s="58" t="s">
        <v>18</v>
      </c>
      <c r="J10" s="58" t="s">
        <v>19</v>
      </c>
      <c r="K10" s="62" t="s">
        <v>20</v>
      </c>
      <c r="L10" s="63"/>
      <c r="M10" s="54" t="s">
        <v>21</v>
      </c>
      <c r="N10" s="54" t="s">
        <v>22</v>
      </c>
      <c r="O10" s="54" t="s">
        <v>23</v>
      </c>
      <c r="P10" s="54" t="s">
        <v>24</v>
      </c>
      <c r="Q10" s="54" t="s">
        <v>95</v>
      </c>
      <c r="R10" s="52" t="s">
        <v>21</v>
      </c>
      <c r="S10" s="52" t="s">
        <v>22</v>
      </c>
      <c r="T10" s="52" t="s">
        <v>23</v>
      </c>
      <c r="U10" s="52" t="s">
        <v>24</v>
      </c>
      <c r="V10" s="52" t="s">
        <v>95</v>
      </c>
      <c r="W10" s="45" t="s">
        <v>21</v>
      </c>
      <c r="X10" s="45" t="s">
        <v>22</v>
      </c>
      <c r="Y10" s="45" t="s">
        <v>23</v>
      </c>
      <c r="Z10" s="45" t="s">
        <v>24</v>
      </c>
      <c r="AA10" s="64" t="s">
        <v>25</v>
      </c>
      <c r="AB10" s="57"/>
    </row>
    <row r="11" spans="1:28" s="3" customFormat="1" ht="13.5" customHeight="1" x14ac:dyDescent="0.2">
      <c r="A11" s="8"/>
      <c r="B11" s="59"/>
      <c r="C11" s="61"/>
      <c r="D11" s="61"/>
      <c r="E11" s="61"/>
      <c r="F11" s="61"/>
      <c r="G11" s="61"/>
      <c r="H11" s="61"/>
      <c r="I11" s="59"/>
      <c r="J11" s="59"/>
      <c r="K11" s="9" t="s">
        <v>26</v>
      </c>
      <c r="L11" s="9" t="s">
        <v>27</v>
      </c>
      <c r="M11" s="54"/>
      <c r="N11" s="54"/>
      <c r="O11" s="54"/>
      <c r="P11" s="54"/>
      <c r="Q11" s="55"/>
      <c r="R11" s="52"/>
      <c r="S11" s="52"/>
      <c r="T11" s="52"/>
      <c r="U11" s="52"/>
      <c r="V11" s="53"/>
      <c r="W11" s="46"/>
      <c r="X11" s="46"/>
      <c r="Y11" s="46"/>
      <c r="Z11" s="46"/>
      <c r="AA11" s="65"/>
      <c r="AB11" s="57"/>
    </row>
    <row r="12" spans="1:28" s="4" customFormat="1" ht="220.2" customHeight="1" x14ac:dyDescent="0.3">
      <c r="A12" s="10"/>
      <c r="B12" s="41" t="s">
        <v>172</v>
      </c>
      <c r="C12" s="42" t="s">
        <v>160</v>
      </c>
      <c r="D12" s="42" t="s">
        <v>98</v>
      </c>
      <c r="E12" s="42" t="s">
        <v>128</v>
      </c>
      <c r="F12" s="14" t="s">
        <v>99</v>
      </c>
      <c r="G12" s="14" t="s">
        <v>129</v>
      </c>
      <c r="H12" s="14" t="s">
        <v>100</v>
      </c>
      <c r="I12" s="14" t="s">
        <v>101</v>
      </c>
      <c r="J12" s="14" t="s">
        <v>102</v>
      </c>
      <c r="K12" s="13">
        <v>0</v>
      </c>
      <c r="L12" s="13">
        <v>2022</v>
      </c>
      <c r="M12" s="19">
        <v>0</v>
      </c>
      <c r="N12" s="19">
        <v>0</v>
      </c>
      <c r="O12" s="19">
        <v>0</v>
      </c>
      <c r="P12" s="19">
        <v>100</v>
      </c>
      <c r="Q12" s="20">
        <f>SUM(M12:P12)</f>
        <v>100</v>
      </c>
      <c r="R12" s="24">
        <v>0</v>
      </c>
      <c r="S12" s="24">
        <v>0</v>
      </c>
      <c r="T12" s="24">
        <v>0</v>
      </c>
      <c r="U12" s="24"/>
      <c r="V12" s="25">
        <f>SUM(R12:U12)</f>
        <v>0</v>
      </c>
      <c r="W12" s="29">
        <f>M12-R12</f>
        <v>0</v>
      </c>
      <c r="X12" s="29">
        <f t="shared" ref="X12:Y13" si="0">N12-S12</f>
        <v>0</v>
      </c>
      <c r="Y12" s="29">
        <f t="shared" si="0"/>
        <v>0</v>
      </c>
      <c r="Z12" s="29">
        <f>P12-U12</f>
        <v>100</v>
      </c>
      <c r="AA12" s="29">
        <f>SUM(W12:Z12)</f>
        <v>100</v>
      </c>
      <c r="AB12" s="14"/>
    </row>
    <row r="13" spans="1:28" ht="263.39999999999998" customHeight="1" x14ac:dyDescent="0.25">
      <c r="A13" s="6"/>
      <c r="B13" s="43" t="s">
        <v>103</v>
      </c>
      <c r="C13" s="44" t="s">
        <v>161</v>
      </c>
      <c r="D13" s="44" t="s">
        <v>130</v>
      </c>
      <c r="E13" s="44" t="s">
        <v>158</v>
      </c>
      <c r="F13" s="17" t="s">
        <v>99</v>
      </c>
      <c r="G13" s="17" t="s">
        <v>129</v>
      </c>
      <c r="H13" s="17" t="s">
        <v>100</v>
      </c>
      <c r="I13" s="17" t="s">
        <v>101</v>
      </c>
      <c r="J13" s="17" t="s">
        <v>102</v>
      </c>
      <c r="K13" s="35">
        <v>0</v>
      </c>
      <c r="L13" s="35">
        <v>2022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6">
        <v>0</v>
      </c>
      <c r="S13" s="26">
        <v>0</v>
      </c>
      <c r="T13" s="26">
        <v>0</v>
      </c>
      <c r="U13" s="26"/>
      <c r="V13" s="27">
        <f>SUM(R13:U13)</f>
        <v>0</v>
      </c>
      <c r="W13" s="30">
        <f>M13-R13</f>
        <v>0</v>
      </c>
      <c r="X13" s="30">
        <f t="shared" si="0"/>
        <v>0</v>
      </c>
      <c r="Y13" s="30">
        <f t="shared" si="0"/>
        <v>0</v>
      </c>
      <c r="Z13" s="30">
        <f t="shared" ref="Z13" si="1">P13-U13</f>
        <v>100</v>
      </c>
      <c r="AA13" s="30">
        <f>SUM(W13:Z13)</f>
        <v>100</v>
      </c>
      <c r="AB13" s="17"/>
    </row>
    <row r="14" spans="1:28" ht="189" customHeight="1" x14ac:dyDescent="0.25">
      <c r="A14" s="6"/>
      <c r="B14" s="43" t="s">
        <v>105</v>
      </c>
      <c r="C14" s="44" t="s">
        <v>162</v>
      </c>
      <c r="D14" s="44" t="s">
        <v>131</v>
      </c>
      <c r="E14" s="44" t="s">
        <v>132</v>
      </c>
      <c r="F14" s="17" t="s">
        <v>99</v>
      </c>
      <c r="G14" s="17" t="s">
        <v>129</v>
      </c>
      <c r="H14" s="17" t="s">
        <v>100</v>
      </c>
      <c r="I14" s="17" t="s">
        <v>106</v>
      </c>
      <c r="J14" s="17" t="s">
        <v>102</v>
      </c>
      <c r="K14" s="35">
        <v>0</v>
      </c>
      <c r="L14" s="35">
        <v>2022</v>
      </c>
      <c r="M14" s="21">
        <v>17</v>
      </c>
      <c r="N14" s="21">
        <v>30</v>
      </c>
      <c r="O14" s="21">
        <v>30</v>
      </c>
      <c r="P14" s="21">
        <v>23</v>
      </c>
      <c r="Q14" s="22">
        <f t="shared" ref="Q14:Q26" si="2">SUM(M14:P14)</f>
        <v>100</v>
      </c>
      <c r="R14" s="26">
        <v>17</v>
      </c>
      <c r="S14" s="39">
        <v>30</v>
      </c>
      <c r="T14" s="26">
        <v>30</v>
      </c>
      <c r="U14" s="26"/>
      <c r="V14" s="27">
        <f t="shared" ref="V14:V26" si="3">SUM(R14:U14)</f>
        <v>77</v>
      </c>
      <c r="W14" s="30">
        <f t="shared" ref="W14:W26" si="4">M14-R14</f>
        <v>0</v>
      </c>
      <c r="X14" s="30">
        <f t="shared" ref="X14:X26" si="5">N14-S14</f>
        <v>0</v>
      </c>
      <c r="Y14" s="30">
        <f t="shared" ref="Y14:Y26" si="6">O14-T14</f>
        <v>0</v>
      </c>
      <c r="Z14" s="30">
        <f t="shared" ref="Z14:Z26" si="7">P14-U14</f>
        <v>23</v>
      </c>
      <c r="AA14" s="30">
        <f t="shared" ref="AA14:AA26" si="8">SUM(W14:Z14)</f>
        <v>23</v>
      </c>
      <c r="AB14" s="17" t="s">
        <v>156</v>
      </c>
    </row>
    <row r="15" spans="1:28" ht="171.6" customHeight="1" x14ac:dyDescent="0.25">
      <c r="A15" s="6"/>
      <c r="B15" s="43" t="s">
        <v>107</v>
      </c>
      <c r="C15" s="44" t="s">
        <v>163</v>
      </c>
      <c r="D15" s="44" t="s">
        <v>133</v>
      </c>
      <c r="E15" s="44" t="s">
        <v>134</v>
      </c>
      <c r="F15" s="17" t="s">
        <v>99</v>
      </c>
      <c r="G15" s="17" t="s">
        <v>108</v>
      </c>
      <c r="H15" s="17" t="s">
        <v>100</v>
      </c>
      <c r="I15" s="17" t="s">
        <v>104</v>
      </c>
      <c r="J15" s="17" t="s">
        <v>102</v>
      </c>
      <c r="K15" s="35">
        <v>0</v>
      </c>
      <c r="L15" s="35">
        <v>2022</v>
      </c>
      <c r="M15" s="21">
        <v>20</v>
      </c>
      <c r="N15" s="21">
        <v>30</v>
      </c>
      <c r="O15" s="21">
        <v>30</v>
      </c>
      <c r="P15" s="21">
        <v>20</v>
      </c>
      <c r="Q15" s="22">
        <f t="shared" si="2"/>
        <v>100</v>
      </c>
      <c r="R15" s="26">
        <v>20</v>
      </c>
      <c r="S15" s="39">
        <v>30</v>
      </c>
      <c r="T15" s="26">
        <v>30</v>
      </c>
      <c r="U15" s="26"/>
      <c r="V15" s="27">
        <f t="shared" si="3"/>
        <v>80</v>
      </c>
      <c r="W15" s="30">
        <f t="shared" si="4"/>
        <v>0</v>
      </c>
      <c r="X15" s="30">
        <f t="shared" si="5"/>
        <v>0</v>
      </c>
      <c r="Y15" s="30">
        <f t="shared" si="6"/>
        <v>0</v>
      </c>
      <c r="Z15" s="30">
        <f t="shared" si="7"/>
        <v>20</v>
      </c>
      <c r="AA15" s="30">
        <f t="shared" si="8"/>
        <v>20</v>
      </c>
      <c r="AB15" s="17" t="s">
        <v>156</v>
      </c>
    </row>
    <row r="16" spans="1:28" ht="186.6" customHeight="1" x14ac:dyDescent="0.25">
      <c r="A16" s="6"/>
      <c r="B16" s="43" t="s">
        <v>109</v>
      </c>
      <c r="C16" s="44" t="s">
        <v>164</v>
      </c>
      <c r="D16" s="44" t="s">
        <v>135</v>
      </c>
      <c r="E16" s="44" t="s">
        <v>171</v>
      </c>
      <c r="F16" s="17" t="s">
        <v>99</v>
      </c>
      <c r="G16" s="17" t="s">
        <v>108</v>
      </c>
      <c r="H16" s="17" t="s">
        <v>100</v>
      </c>
      <c r="I16" s="17" t="s">
        <v>104</v>
      </c>
      <c r="J16" s="17" t="s">
        <v>102</v>
      </c>
      <c r="K16" s="35">
        <v>0</v>
      </c>
      <c r="L16" s="35">
        <v>2022</v>
      </c>
      <c r="M16" s="21">
        <v>10</v>
      </c>
      <c r="N16" s="21">
        <v>30</v>
      </c>
      <c r="O16" s="21">
        <v>30</v>
      </c>
      <c r="P16" s="21">
        <v>30</v>
      </c>
      <c r="Q16" s="22">
        <f t="shared" si="2"/>
        <v>100</v>
      </c>
      <c r="R16" s="26">
        <v>10</v>
      </c>
      <c r="S16" s="39">
        <v>30</v>
      </c>
      <c r="T16" s="26">
        <v>30</v>
      </c>
      <c r="U16" s="26"/>
      <c r="V16" s="27">
        <f t="shared" si="3"/>
        <v>70</v>
      </c>
      <c r="W16" s="30">
        <f t="shared" si="4"/>
        <v>0</v>
      </c>
      <c r="X16" s="30">
        <f t="shared" si="5"/>
        <v>0</v>
      </c>
      <c r="Y16" s="30">
        <f t="shared" si="6"/>
        <v>0</v>
      </c>
      <c r="Z16" s="30">
        <f t="shared" si="7"/>
        <v>30</v>
      </c>
      <c r="AA16" s="30">
        <f t="shared" si="8"/>
        <v>30</v>
      </c>
      <c r="AB16" s="17" t="s">
        <v>157</v>
      </c>
    </row>
    <row r="17" spans="1:28" ht="186" customHeight="1" x14ac:dyDescent="0.25">
      <c r="A17" s="6"/>
      <c r="B17" s="43" t="s">
        <v>110</v>
      </c>
      <c r="C17" s="44" t="s">
        <v>136</v>
      </c>
      <c r="D17" s="44" t="s">
        <v>137</v>
      </c>
      <c r="E17" s="44" t="s">
        <v>138</v>
      </c>
      <c r="F17" s="17" t="s">
        <v>99</v>
      </c>
      <c r="G17" s="17" t="s">
        <v>108</v>
      </c>
      <c r="H17" s="17" t="s">
        <v>100</v>
      </c>
      <c r="I17" s="17" t="s">
        <v>104</v>
      </c>
      <c r="J17" s="17" t="s">
        <v>102</v>
      </c>
      <c r="K17" s="35">
        <v>0</v>
      </c>
      <c r="L17" s="35">
        <v>2022</v>
      </c>
      <c r="M17" s="21">
        <v>20</v>
      </c>
      <c r="N17" s="21">
        <v>30</v>
      </c>
      <c r="O17" s="21">
        <v>30</v>
      </c>
      <c r="P17" s="21">
        <v>20</v>
      </c>
      <c r="Q17" s="22">
        <f t="shared" si="2"/>
        <v>100</v>
      </c>
      <c r="R17" s="26">
        <v>20</v>
      </c>
      <c r="S17" s="39">
        <v>30</v>
      </c>
      <c r="T17" s="26">
        <v>30</v>
      </c>
      <c r="U17" s="26"/>
      <c r="V17" s="27">
        <f t="shared" si="3"/>
        <v>80</v>
      </c>
      <c r="W17" s="30">
        <f t="shared" si="4"/>
        <v>0</v>
      </c>
      <c r="X17" s="30">
        <f t="shared" si="5"/>
        <v>0</v>
      </c>
      <c r="Y17" s="30">
        <f t="shared" si="6"/>
        <v>0</v>
      </c>
      <c r="Z17" s="30">
        <f t="shared" si="7"/>
        <v>20</v>
      </c>
      <c r="AA17" s="30">
        <f t="shared" si="8"/>
        <v>20</v>
      </c>
      <c r="AB17" s="17" t="s">
        <v>157</v>
      </c>
    </row>
    <row r="18" spans="1:28" ht="237" customHeight="1" x14ac:dyDescent="0.25">
      <c r="A18" s="6"/>
      <c r="B18" s="43" t="s">
        <v>111</v>
      </c>
      <c r="C18" s="44" t="s">
        <v>165</v>
      </c>
      <c r="D18" s="44" t="s">
        <v>139</v>
      </c>
      <c r="E18" s="44" t="s">
        <v>140</v>
      </c>
      <c r="F18" s="17" t="s">
        <v>99</v>
      </c>
      <c r="G18" s="17" t="s">
        <v>129</v>
      </c>
      <c r="H18" s="17" t="s">
        <v>100</v>
      </c>
      <c r="I18" s="17" t="s">
        <v>106</v>
      </c>
      <c r="J18" s="17" t="s">
        <v>102</v>
      </c>
      <c r="K18" s="35">
        <v>0</v>
      </c>
      <c r="L18" s="35">
        <v>2022</v>
      </c>
      <c r="M18" s="21">
        <v>17</v>
      </c>
      <c r="N18" s="21">
        <v>20</v>
      </c>
      <c r="O18" s="21">
        <v>38</v>
      </c>
      <c r="P18" s="21">
        <v>25</v>
      </c>
      <c r="Q18" s="22">
        <f t="shared" si="2"/>
        <v>100</v>
      </c>
      <c r="R18" s="26">
        <v>17</v>
      </c>
      <c r="S18" s="39">
        <v>20</v>
      </c>
      <c r="T18" s="26">
        <v>38</v>
      </c>
      <c r="U18" s="26"/>
      <c r="V18" s="27">
        <f t="shared" si="3"/>
        <v>75</v>
      </c>
      <c r="W18" s="30">
        <f t="shared" si="4"/>
        <v>0</v>
      </c>
      <c r="X18" s="30">
        <f t="shared" si="5"/>
        <v>0</v>
      </c>
      <c r="Y18" s="30">
        <f t="shared" si="6"/>
        <v>0</v>
      </c>
      <c r="Z18" s="30">
        <f t="shared" si="7"/>
        <v>25</v>
      </c>
      <c r="AA18" s="30">
        <f t="shared" si="8"/>
        <v>25</v>
      </c>
      <c r="AB18" s="17" t="s">
        <v>156</v>
      </c>
    </row>
    <row r="19" spans="1:28" ht="312.60000000000002" customHeight="1" x14ac:dyDescent="0.25">
      <c r="A19" s="6"/>
      <c r="B19" s="43" t="s">
        <v>112</v>
      </c>
      <c r="C19" s="44" t="s">
        <v>159</v>
      </c>
      <c r="D19" s="44" t="s">
        <v>141</v>
      </c>
      <c r="E19" s="44" t="s">
        <v>142</v>
      </c>
      <c r="F19" s="17" t="s">
        <v>99</v>
      </c>
      <c r="G19" s="17" t="s">
        <v>108</v>
      </c>
      <c r="H19" s="17" t="s">
        <v>100</v>
      </c>
      <c r="I19" s="17" t="s">
        <v>104</v>
      </c>
      <c r="J19" s="17" t="s">
        <v>102</v>
      </c>
      <c r="K19" s="35">
        <v>0</v>
      </c>
      <c r="L19" s="35">
        <v>2022</v>
      </c>
      <c r="M19" s="31">
        <v>30</v>
      </c>
      <c r="N19" s="21">
        <v>20</v>
      </c>
      <c r="O19" s="21">
        <v>30</v>
      </c>
      <c r="P19" s="21">
        <v>20</v>
      </c>
      <c r="Q19" s="22">
        <f t="shared" si="2"/>
        <v>100</v>
      </c>
      <c r="R19" s="26">
        <v>30</v>
      </c>
      <c r="S19" s="39">
        <v>20</v>
      </c>
      <c r="T19" s="26">
        <v>30</v>
      </c>
      <c r="U19" s="26"/>
      <c r="V19" s="27">
        <f t="shared" si="3"/>
        <v>80</v>
      </c>
      <c r="W19" s="30">
        <f t="shared" si="4"/>
        <v>0</v>
      </c>
      <c r="X19" s="30">
        <f t="shared" si="5"/>
        <v>0</v>
      </c>
      <c r="Y19" s="30">
        <f t="shared" si="6"/>
        <v>0</v>
      </c>
      <c r="Z19" s="30">
        <f t="shared" si="7"/>
        <v>20</v>
      </c>
      <c r="AA19" s="30">
        <f t="shared" si="8"/>
        <v>20</v>
      </c>
      <c r="AB19" s="17" t="s">
        <v>157</v>
      </c>
    </row>
    <row r="20" spans="1:28" ht="211.8" customHeight="1" x14ac:dyDescent="0.25">
      <c r="A20" s="6"/>
      <c r="B20" s="43" t="s">
        <v>113</v>
      </c>
      <c r="C20" s="44" t="s">
        <v>166</v>
      </c>
      <c r="D20" s="44" t="s">
        <v>143</v>
      </c>
      <c r="E20" s="44" t="s">
        <v>144</v>
      </c>
      <c r="F20" s="17" t="s">
        <v>99</v>
      </c>
      <c r="G20" s="17" t="s">
        <v>108</v>
      </c>
      <c r="H20" s="17" t="s">
        <v>100</v>
      </c>
      <c r="I20" s="17" t="s">
        <v>104</v>
      </c>
      <c r="J20" s="17" t="s">
        <v>102</v>
      </c>
      <c r="K20" s="35">
        <v>0</v>
      </c>
      <c r="L20" s="35">
        <v>2022</v>
      </c>
      <c r="M20" s="21">
        <v>20</v>
      </c>
      <c r="N20" s="21">
        <v>30</v>
      </c>
      <c r="O20" s="21">
        <v>30</v>
      </c>
      <c r="P20" s="21">
        <v>20</v>
      </c>
      <c r="Q20" s="22">
        <f t="shared" si="2"/>
        <v>100</v>
      </c>
      <c r="R20" s="26">
        <v>20</v>
      </c>
      <c r="S20" s="39">
        <v>0</v>
      </c>
      <c r="T20" s="26">
        <v>10</v>
      </c>
      <c r="U20" s="26"/>
      <c r="V20" s="27">
        <f t="shared" si="3"/>
        <v>30</v>
      </c>
      <c r="W20" s="30">
        <f t="shared" si="4"/>
        <v>0</v>
      </c>
      <c r="X20" s="30">
        <f t="shared" si="5"/>
        <v>30</v>
      </c>
      <c r="Y20" s="30">
        <f t="shared" si="6"/>
        <v>20</v>
      </c>
      <c r="Z20" s="30">
        <f t="shared" si="7"/>
        <v>20</v>
      </c>
      <c r="AA20" s="30">
        <f t="shared" si="8"/>
        <v>70</v>
      </c>
      <c r="AB20" s="17" t="s">
        <v>157</v>
      </c>
    </row>
    <row r="21" spans="1:28" ht="173.4" customHeight="1" x14ac:dyDescent="0.25">
      <c r="A21" s="6"/>
      <c r="B21" s="43" t="s">
        <v>114</v>
      </c>
      <c r="C21" s="44" t="s">
        <v>167</v>
      </c>
      <c r="D21" s="44" t="s">
        <v>145</v>
      </c>
      <c r="E21" s="44" t="s">
        <v>146</v>
      </c>
      <c r="F21" s="17" t="s">
        <v>99</v>
      </c>
      <c r="G21" s="17" t="s">
        <v>108</v>
      </c>
      <c r="H21" s="17" t="s">
        <v>100</v>
      </c>
      <c r="I21" s="17" t="s">
        <v>104</v>
      </c>
      <c r="J21" s="17" t="s">
        <v>102</v>
      </c>
      <c r="K21" s="35">
        <v>0</v>
      </c>
      <c r="L21" s="35">
        <v>2022</v>
      </c>
      <c r="M21" s="21">
        <v>20</v>
      </c>
      <c r="N21" s="21">
        <v>30</v>
      </c>
      <c r="O21" s="21">
        <v>40</v>
      </c>
      <c r="P21" s="21">
        <v>10</v>
      </c>
      <c r="Q21" s="22">
        <f t="shared" si="2"/>
        <v>100</v>
      </c>
      <c r="R21" s="26">
        <v>20</v>
      </c>
      <c r="S21" s="39">
        <v>30</v>
      </c>
      <c r="T21" s="26">
        <v>40</v>
      </c>
      <c r="U21" s="26"/>
      <c r="V21" s="27">
        <f t="shared" si="3"/>
        <v>90</v>
      </c>
      <c r="W21" s="30">
        <f t="shared" si="4"/>
        <v>0</v>
      </c>
      <c r="X21" s="30">
        <f t="shared" si="5"/>
        <v>0</v>
      </c>
      <c r="Y21" s="30">
        <f t="shared" si="6"/>
        <v>0</v>
      </c>
      <c r="Z21" s="30">
        <f t="shared" si="7"/>
        <v>10</v>
      </c>
      <c r="AA21" s="30">
        <f t="shared" si="8"/>
        <v>10</v>
      </c>
      <c r="AB21" s="17" t="s">
        <v>157</v>
      </c>
    </row>
    <row r="22" spans="1:28" ht="203.4" customHeight="1" x14ac:dyDescent="0.25">
      <c r="A22" s="6"/>
      <c r="B22" s="43" t="s">
        <v>115</v>
      </c>
      <c r="C22" s="44" t="s">
        <v>116</v>
      </c>
      <c r="D22" s="44" t="s">
        <v>117</v>
      </c>
      <c r="E22" s="44" t="s">
        <v>147</v>
      </c>
      <c r="F22" s="17" t="s">
        <v>99</v>
      </c>
      <c r="G22" s="17" t="s">
        <v>108</v>
      </c>
      <c r="H22" s="17" t="s">
        <v>100</v>
      </c>
      <c r="I22" s="17" t="s">
        <v>104</v>
      </c>
      <c r="J22" s="17" t="s">
        <v>102</v>
      </c>
      <c r="K22" s="35">
        <v>0</v>
      </c>
      <c r="L22" s="35">
        <v>2022</v>
      </c>
      <c r="M22" s="21">
        <v>0</v>
      </c>
      <c r="N22" s="21">
        <v>0</v>
      </c>
      <c r="O22" s="21">
        <v>50</v>
      </c>
      <c r="P22" s="21">
        <v>50</v>
      </c>
      <c r="Q22" s="22">
        <f t="shared" si="2"/>
        <v>100</v>
      </c>
      <c r="R22" s="26">
        <v>0</v>
      </c>
      <c r="S22" s="39">
        <v>10</v>
      </c>
      <c r="T22" s="26">
        <v>40</v>
      </c>
      <c r="U22" s="26"/>
      <c r="V22" s="27">
        <f t="shared" si="3"/>
        <v>50</v>
      </c>
      <c r="W22" s="30">
        <f t="shared" si="4"/>
        <v>0</v>
      </c>
      <c r="X22" s="30">
        <f t="shared" si="5"/>
        <v>-10</v>
      </c>
      <c r="Y22" s="30">
        <f t="shared" si="6"/>
        <v>10</v>
      </c>
      <c r="Z22" s="30">
        <f t="shared" si="7"/>
        <v>50</v>
      </c>
      <c r="AA22" s="30">
        <f t="shared" si="8"/>
        <v>50</v>
      </c>
      <c r="AB22" s="17" t="s">
        <v>157</v>
      </c>
    </row>
    <row r="23" spans="1:28" s="5" customFormat="1" ht="195.6" customHeight="1" x14ac:dyDescent="0.25">
      <c r="A23" s="11"/>
      <c r="B23" s="44" t="s">
        <v>118</v>
      </c>
      <c r="C23" s="44" t="s">
        <v>168</v>
      </c>
      <c r="D23" s="44" t="s">
        <v>148</v>
      </c>
      <c r="E23" s="44" t="s">
        <v>149</v>
      </c>
      <c r="F23" s="18" t="s">
        <v>99</v>
      </c>
      <c r="G23" s="18" t="s">
        <v>129</v>
      </c>
      <c r="H23" s="18" t="s">
        <v>100</v>
      </c>
      <c r="I23" s="18" t="s">
        <v>106</v>
      </c>
      <c r="J23" s="18" t="s">
        <v>102</v>
      </c>
      <c r="K23" s="36">
        <v>0</v>
      </c>
      <c r="L23" s="36">
        <v>2022</v>
      </c>
      <c r="M23" s="23">
        <v>0</v>
      </c>
      <c r="N23" s="23">
        <v>26.7</v>
      </c>
      <c r="O23" s="23">
        <v>63.3</v>
      </c>
      <c r="P23" s="23">
        <v>10</v>
      </c>
      <c r="Q23" s="22">
        <f t="shared" si="2"/>
        <v>100</v>
      </c>
      <c r="R23" s="28">
        <v>0</v>
      </c>
      <c r="S23" s="40">
        <v>27</v>
      </c>
      <c r="T23" s="28">
        <v>63</v>
      </c>
      <c r="U23" s="28"/>
      <c r="V23" s="27">
        <f t="shared" si="3"/>
        <v>90</v>
      </c>
      <c r="W23" s="30">
        <f t="shared" si="4"/>
        <v>0</v>
      </c>
      <c r="X23" s="30">
        <f t="shared" si="5"/>
        <v>-0.30000000000000071</v>
      </c>
      <c r="Y23" s="30">
        <f t="shared" si="6"/>
        <v>0.29999999999999716</v>
      </c>
      <c r="Z23" s="30">
        <f t="shared" si="7"/>
        <v>10</v>
      </c>
      <c r="AA23" s="30">
        <f t="shared" si="8"/>
        <v>9.9999999999999964</v>
      </c>
      <c r="AB23" s="18" t="s">
        <v>157</v>
      </c>
    </row>
    <row r="24" spans="1:28" ht="219" customHeight="1" x14ac:dyDescent="0.25">
      <c r="A24" s="6"/>
      <c r="B24" s="43" t="s">
        <v>119</v>
      </c>
      <c r="C24" s="44" t="s">
        <v>169</v>
      </c>
      <c r="D24" s="44" t="s">
        <v>150</v>
      </c>
      <c r="E24" s="44" t="s">
        <v>151</v>
      </c>
      <c r="F24" s="17" t="s">
        <v>99</v>
      </c>
      <c r="G24" s="17" t="s">
        <v>108</v>
      </c>
      <c r="H24" s="17" t="s">
        <v>100</v>
      </c>
      <c r="I24" s="17" t="s">
        <v>104</v>
      </c>
      <c r="J24" s="17" t="s">
        <v>102</v>
      </c>
      <c r="K24" s="35">
        <v>0</v>
      </c>
      <c r="L24" s="35">
        <v>2022</v>
      </c>
      <c r="M24" s="21">
        <v>0</v>
      </c>
      <c r="N24" s="21">
        <v>0</v>
      </c>
      <c r="O24" s="21">
        <v>100</v>
      </c>
      <c r="P24" s="21">
        <v>0</v>
      </c>
      <c r="Q24" s="22">
        <f t="shared" si="2"/>
        <v>100</v>
      </c>
      <c r="R24" s="26">
        <v>0</v>
      </c>
      <c r="S24" s="39">
        <v>0</v>
      </c>
      <c r="T24" s="26">
        <v>0</v>
      </c>
      <c r="U24" s="26"/>
      <c r="V24" s="27">
        <f t="shared" si="3"/>
        <v>0</v>
      </c>
      <c r="W24" s="30">
        <f t="shared" si="4"/>
        <v>0</v>
      </c>
      <c r="X24" s="30">
        <f t="shared" si="5"/>
        <v>0</v>
      </c>
      <c r="Y24" s="30">
        <f t="shared" si="6"/>
        <v>100</v>
      </c>
      <c r="Z24" s="30">
        <f t="shared" si="7"/>
        <v>0</v>
      </c>
      <c r="AA24" s="30">
        <f t="shared" si="8"/>
        <v>100</v>
      </c>
      <c r="AB24" s="17" t="s">
        <v>175</v>
      </c>
    </row>
    <row r="25" spans="1:28" ht="310.2" customHeight="1" x14ac:dyDescent="0.25">
      <c r="A25" s="6"/>
      <c r="B25" s="43" t="s">
        <v>120</v>
      </c>
      <c r="C25" s="44" t="s">
        <v>121</v>
      </c>
      <c r="D25" s="44" t="s">
        <v>152</v>
      </c>
      <c r="E25" s="44" t="s">
        <v>153</v>
      </c>
      <c r="F25" s="17" t="s">
        <v>99</v>
      </c>
      <c r="G25" s="17" t="s">
        <v>108</v>
      </c>
      <c r="H25" s="17" t="s">
        <v>100</v>
      </c>
      <c r="I25" s="17" t="s">
        <v>104</v>
      </c>
      <c r="J25" s="17" t="s">
        <v>102</v>
      </c>
      <c r="K25" s="35">
        <v>0</v>
      </c>
      <c r="L25" s="35">
        <v>2022</v>
      </c>
      <c r="M25" s="21">
        <v>0</v>
      </c>
      <c r="N25" s="21">
        <v>30</v>
      </c>
      <c r="O25" s="21">
        <v>40</v>
      </c>
      <c r="P25" s="21">
        <v>30</v>
      </c>
      <c r="Q25" s="22">
        <f t="shared" si="2"/>
        <v>100</v>
      </c>
      <c r="R25" s="26">
        <v>0</v>
      </c>
      <c r="S25" s="39">
        <v>0</v>
      </c>
      <c r="T25" s="26">
        <v>0</v>
      </c>
      <c r="U25" s="26"/>
      <c r="V25" s="27">
        <f t="shared" si="3"/>
        <v>0</v>
      </c>
      <c r="W25" s="30">
        <f t="shared" si="4"/>
        <v>0</v>
      </c>
      <c r="X25" s="30">
        <f t="shared" si="5"/>
        <v>30</v>
      </c>
      <c r="Y25" s="30">
        <f t="shared" si="6"/>
        <v>40</v>
      </c>
      <c r="Z25" s="30">
        <f t="shared" si="7"/>
        <v>30</v>
      </c>
      <c r="AA25" s="30">
        <f t="shared" si="8"/>
        <v>100</v>
      </c>
      <c r="AB25" s="17" t="s">
        <v>173</v>
      </c>
    </row>
    <row r="26" spans="1:28" ht="208.2" customHeight="1" x14ac:dyDescent="0.25">
      <c r="A26" s="6"/>
      <c r="B26" s="43" t="s">
        <v>122</v>
      </c>
      <c r="C26" s="44" t="s">
        <v>123</v>
      </c>
      <c r="D26" s="44" t="s">
        <v>154</v>
      </c>
      <c r="E26" s="44" t="s">
        <v>155</v>
      </c>
      <c r="F26" s="17" t="s">
        <v>99</v>
      </c>
      <c r="G26" s="17" t="s">
        <v>108</v>
      </c>
      <c r="H26" s="17" t="s">
        <v>100</v>
      </c>
      <c r="I26" s="17" t="s">
        <v>104</v>
      </c>
      <c r="J26" s="17" t="s">
        <v>102</v>
      </c>
      <c r="K26" s="35">
        <v>0</v>
      </c>
      <c r="L26" s="35">
        <v>2022</v>
      </c>
      <c r="M26" s="21">
        <v>0</v>
      </c>
      <c r="N26" s="21">
        <v>50</v>
      </c>
      <c r="O26" s="21">
        <v>50</v>
      </c>
      <c r="P26" s="21">
        <v>0</v>
      </c>
      <c r="Q26" s="22">
        <f t="shared" si="2"/>
        <v>100</v>
      </c>
      <c r="R26" s="26">
        <v>0</v>
      </c>
      <c r="S26" s="39">
        <v>50</v>
      </c>
      <c r="T26" s="26">
        <v>0</v>
      </c>
      <c r="U26" s="26"/>
      <c r="V26" s="27">
        <f t="shared" si="3"/>
        <v>50</v>
      </c>
      <c r="W26" s="30">
        <f t="shared" si="4"/>
        <v>0</v>
      </c>
      <c r="X26" s="30">
        <f t="shared" si="5"/>
        <v>0</v>
      </c>
      <c r="Y26" s="30">
        <f t="shared" si="6"/>
        <v>50</v>
      </c>
      <c r="Z26" s="30">
        <f t="shared" si="7"/>
        <v>0</v>
      </c>
      <c r="AA26" s="30">
        <f t="shared" si="8"/>
        <v>50</v>
      </c>
      <c r="AB26" s="17" t="s">
        <v>174</v>
      </c>
    </row>
    <row r="30" spans="1:28" ht="51.6" customHeight="1" x14ac:dyDescent="0.25"/>
    <row r="31" spans="1:28" ht="13.8" x14ac:dyDescent="0.25">
      <c r="C31" s="49" t="s">
        <v>28</v>
      </c>
      <c r="D31" s="49"/>
      <c r="E31" s="49"/>
      <c r="F31" s="12"/>
      <c r="G31" s="12"/>
      <c r="H31" s="12"/>
      <c r="I31" s="12"/>
      <c r="J31" s="12"/>
      <c r="K31" s="37"/>
      <c r="L31" s="37"/>
      <c r="M31" s="12"/>
      <c r="N31" s="12"/>
      <c r="O31" s="12"/>
      <c r="P31" s="12"/>
      <c r="Q31" s="12"/>
      <c r="R31" s="12"/>
      <c r="S31" s="12"/>
      <c r="T31" s="12"/>
      <c r="U31" s="12"/>
      <c r="V31" s="49" t="s">
        <v>29</v>
      </c>
      <c r="W31" s="49"/>
      <c r="X31" s="49"/>
      <c r="Y31" s="49"/>
      <c r="Z31" s="49"/>
      <c r="AA31" s="49"/>
    </row>
    <row r="32" spans="1:28" ht="13.8" x14ac:dyDescent="0.25">
      <c r="C32" s="50"/>
      <c r="D32" s="50"/>
      <c r="E32" s="50"/>
      <c r="F32" s="12"/>
      <c r="G32" s="12"/>
      <c r="H32" s="12"/>
      <c r="I32" s="12"/>
      <c r="J32" s="12"/>
      <c r="K32" s="37"/>
      <c r="L32" s="37"/>
      <c r="M32" s="12"/>
      <c r="N32" s="12"/>
      <c r="O32" s="12"/>
      <c r="P32" s="12"/>
      <c r="Q32" s="12"/>
      <c r="R32" s="12"/>
      <c r="S32" s="12"/>
      <c r="T32" s="12"/>
      <c r="U32" s="12"/>
      <c r="V32" s="50"/>
      <c r="W32" s="50"/>
      <c r="X32" s="50"/>
      <c r="Y32" s="50"/>
      <c r="Z32" s="50"/>
      <c r="AA32" s="50"/>
    </row>
    <row r="33" spans="3:27" ht="103.8" customHeight="1" x14ac:dyDescent="0.25">
      <c r="C33" s="51"/>
      <c r="D33" s="51"/>
      <c r="E33" s="51"/>
      <c r="F33" s="12"/>
      <c r="G33" s="12"/>
      <c r="H33" s="12"/>
      <c r="I33" s="12"/>
      <c r="J33" s="12"/>
      <c r="K33" s="37"/>
      <c r="L33" s="37"/>
      <c r="M33" s="12"/>
      <c r="N33" s="12"/>
      <c r="O33" s="12"/>
      <c r="P33" s="12"/>
      <c r="Q33" s="12"/>
      <c r="R33" s="12"/>
      <c r="S33" s="12"/>
      <c r="T33" s="12"/>
      <c r="U33" s="12"/>
      <c r="V33" s="51"/>
      <c r="W33" s="50"/>
      <c r="X33" s="50"/>
      <c r="Y33" s="50"/>
      <c r="Z33" s="50"/>
      <c r="AA33" s="50"/>
    </row>
    <row r="34" spans="3:27" ht="13.8" x14ac:dyDescent="0.25">
      <c r="C34" s="47"/>
      <c r="D34" s="47"/>
      <c r="E34" s="47"/>
      <c r="F34" s="12"/>
      <c r="G34" s="12"/>
      <c r="H34" s="12"/>
      <c r="I34" s="12"/>
      <c r="J34" s="12"/>
      <c r="K34" s="37"/>
      <c r="L34" s="37"/>
      <c r="M34" s="12"/>
      <c r="N34" s="12"/>
      <c r="O34" s="12"/>
      <c r="P34" s="12"/>
      <c r="Q34" s="12"/>
      <c r="R34" s="12"/>
      <c r="S34" s="12"/>
      <c r="T34" s="12"/>
      <c r="U34" s="12"/>
      <c r="V34" s="47"/>
      <c r="W34" s="47"/>
      <c r="X34" s="47"/>
      <c r="Y34" s="47"/>
      <c r="Z34" s="47"/>
      <c r="AA34" s="47"/>
    </row>
    <row r="35" spans="3:27" ht="13.8" x14ac:dyDescent="0.25">
      <c r="C35" s="48" t="s">
        <v>124</v>
      </c>
      <c r="D35" s="48"/>
      <c r="E35" s="48"/>
      <c r="F35" s="12"/>
      <c r="G35" s="12"/>
      <c r="H35" s="12"/>
      <c r="I35" s="12"/>
      <c r="J35" s="12"/>
      <c r="K35" s="37"/>
      <c r="L35" s="37"/>
      <c r="M35" s="12"/>
      <c r="N35" s="12"/>
      <c r="O35" s="12"/>
      <c r="P35" s="12"/>
      <c r="Q35" s="12"/>
      <c r="R35" s="12"/>
      <c r="S35" s="12"/>
      <c r="T35" s="12"/>
      <c r="U35" s="12"/>
      <c r="V35" s="48" t="s">
        <v>126</v>
      </c>
      <c r="W35" s="48"/>
      <c r="X35" s="48"/>
      <c r="Y35" s="48"/>
      <c r="Z35" s="48"/>
      <c r="AA35" s="48"/>
    </row>
    <row r="36" spans="3:27" ht="13.8" x14ac:dyDescent="0.25">
      <c r="C36" s="12"/>
      <c r="D36" s="32" t="s">
        <v>125</v>
      </c>
      <c r="E36" s="12"/>
      <c r="F36" s="12"/>
      <c r="G36" s="12"/>
      <c r="H36" s="12"/>
      <c r="I36" s="12"/>
      <c r="J36" s="12"/>
      <c r="K36" s="37"/>
      <c r="L36" s="37"/>
      <c r="M36" s="12"/>
      <c r="N36" s="12"/>
      <c r="O36" s="12"/>
      <c r="P36" s="12"/>
      <c r="Q36" s="12"/>
      <c r="R36" s="12"/>
      <c r="S36" s="12"/>
      <c r="T36" s="12"/>
      <c r="U36" s="12"/>
      <c r="V36" s="49" t="s">
        <v>127</v>
      </c>
      <c r="W36" s="49"/>
      <c r="X36" s="49"/>
      <c r="Y36" s="49"/>
      <c r="Z36" s="49"/>
      <c r="AA36" s="49"/>
    </row>
    <row r="37" spans="3:27" ht="13.8" x14ac:dyDescent="0.25">
      <c r="C37" s="12"/>
      <c r="D37" s="12"/>
      <c r="E37" s="12"/>
      <c r="F37" s="12"/>
      <c r="G37" s="12"/>
      <c r="H37" s="12"/>
      <c r="I37" s="12"/>
      <c r="J37" s="12"/>
      <c r="K37" s="37"/>
      <c r="L37" s="37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</sheetData>
  <mergeCells count="53">
    <mergeCell ref="V36:AA3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Z10:Z11"/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U10:U11"/>
    <mergeCell ref="V10:V11"/>
    <mergeCell ref="W10:W11"/>
    <mergeCell ref="X10:X11"/>
    <mergeCell ref="Y10:Y11"/>
  </mergeCells>
  <printOptions horizontalCentered="1"/>
  <pageMargins left="0.7" right="0.7" top="0.75" bottom="0.75" header="0.3" footer="0.3"/>
  <pageSetup paperSize="5" scale="56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5" bestFit="1" customWidth="1"/>
    <col min="2" max="2" width="3.44140625" style="15" customWidth="1"/>
    <col min="3" max="3" width="82" style="15" bestFit="1" customWidth="1"/>
    <col min="4" max="4" width="3.6640625" style="15" customWidth="1"/>
    <col min="5" max="5" width="21.77734375" style="15" bestFit="1" customWidth="1"/>
    <col min="6" max="16384" width="11.44140625" style="15"/>
  </cols>
  <sheetData>
    <row r="1" spans="1:5" x14ac:dyDescent="0.25">
      <c r="A1" s="15" t="s">
        <v>30</v>
      </c>
      <c r="C1" s="16" t="s">
        <v>59</v>
      </c>
      <c r="E1" s="15" t="s">
        <v>91</v>
      </c>
    </row>
    <row r="2" spans="1:5" x14ac:dyDescent="0.25">
      <c r="A2" s="15" t="s">
        <v>31</v>
      </c>
      <c r="C2" s="16" t="s">
        <v>60</v>
      </c>
      <c r="E2" s="15" t="s">
        <v>92</v>
      </c>
    </row>
    <row r="3" spans="1:5" x14ac:dyDescent="0.25">
      <c r="A3" s="15" t="s">
        <v>32</v>
      </c>
      <c r="C3" s="16" t="s">
        <v>61</v>
      </c>
      <c r="E3" s="15" t="s">
        <v>93</v>
      </c>
    </row>
    <row r="4" spans="1:5" x14ac:dyDescent="0.25">
      <c r="A4" s="15" t="s">
        <v>33</v>
      </c>
      <c r="C4" s="16" t="s">
        <v>62</v>
      </c>
      <c r="E4" s="15" t="s">
        <v>94</v>
      </c>
    </row>
    <row r="5" spans="1:5" x14ac:dyDescent="0.25">
      <c r="A5" s="15" t="s">
        <v>34</v>
      </c>
      <c r="C5" s="16" t="s">
        <v>63</v>
      </c>
    </row>
    <row r="6" spans="1:5" x14ac:dyDescent="0.25">
      <c r="A6" s="15" t="s">
        <v>35</v>
      </c>
      <c r="C6" s="16" t="s">
        <v>64</v>
      </c>
    </row>
    <row r="7" spans="1:5" x14ac:dyDescent="0.25">
      <c r="A7" s="15" t="s">
        <v>36</v>
      </c>
      <c r="C7" s="16" t="s">
        <v>65</v>
      </c>
    </row>
    <row r="8" spans="1:5" x14ac:dyDescent="0.25">
      <c r="A8" s="15" t="s">
        <v>37</v>
      </c>
      <c r="C8" s="16" t="s">
        <v>66</v>
      </c>
    </row>
    <row r="9" spans="1:5" x14ac:dyDescent="0.25">
      <c r="A9" s="15" t="s">
        <v>38</v>
      </c>
      <c r="C9" s="16" t="s">
        <v>67</v>
      </c>
    </row>
    <row r="10" spans="1:5" x14ac:dyDescent="0.25">
      <c r="A10" s="15" t="s">
        <v>39</v>
      </c>
      <c r="C10" s="16" t="s">
        <v>68</v>
      </c>
    </row>
    <row r="11" spans="1:5" x14ac:dyDescent="0.25">
      <c r="A11" s="15" t="s">
        <v>40</v>
      </c>
      <c r="C11" s="16" t="s">
        <v>69</v>
      </c>
    </row>
    <row r="12" spans="1:5" x14ac:dyDescent="0.25">
      <c r="A12" s="15" t="s">
        <v>41</v>
      </c>
      <c r="C12" s="16" t="s">
        <v>70</v>
      </c>
    </row>
    <row r="13" spans="1:5" x14ac:dyDescent="0.25">
      <c r="A13" s="15" t="s">
        <v>42</v>
      </c>
      <c r="C13" s="15" t="s">
        <v>71</v>
      </c>
    </row>
    <row r="14" spans="1:5" x14ac:dyDescent="0.25">
      <c r="A14" s="15" t="s">
        <v>43</v>
      </c>
      <c r="C14" s="15" t="s">
        <v>72</v>
      </c>
    </row>
    <row r="15" spans="1:5" x14ac:dyDescent="0.25">
      <c r="A15" s="15" t="s">
        <v>44</v>
      </c>
      <c r="C15" s="15" t="s">
        <v>73</v>
      </c>
    </row>
    <row r="16" spans="1:5" x14ac:dyDescent="0.25">
      <c r="A16" s="15" t="s">
        <v>45</v>
      </c>
      <c r="C16" s="15" t="s">
        <v>74</v>
      </c>
    </row>
    <row r="17" spans="1:3" x14ac:dyDescent="0.25">
      <c r="A17" s="15" t="s">
        <v>46</v>
      </c>
      <c r="C17" s="15" t="s">
        <v>75</v>
      </c>
    </row>
    <row r="18" spans="1:3" x14ac:dyDescent="0.25">
      <c r="A18" s="15" t="s">
        <v>47</v>
      </c>
      <c r="C18" s="15" t="s">
        <v>76</v>
      </c>
    </row>
    <row r="19" spans="1:3" x14ac:dyDescent="0.25">
      <c r="A19" s="15" t="s">
        <v>48</v>
      </c>
      <c r="C19" s="15" t="s">
        <v>77</v>
      </c>
    </row>
    <row r="20" spans="1:3" x14ac:dyDescent="0.25">
      <c r="A20" s="15" t="s">
        <v>49</v>
      </c>
      <c r="C20" s="15" t="s">
        <v>78</v>
      </c>
    </row>
    <row r="21" spans="1:3" x14ac:dyDescent="0.25">
      <c r="A21" s="15" t="s">
        <v>50</v>
      </c>
      <c r="C21" s="15" t="s">
        <v>79</v>
      </c>
    </row>
    <row r="22" spans="1:3" x14ac:dyDescent="0.25">
      <c r="A22" s="15" t="s">
        <v>51</v>
      </c>
      <c r="C22" s="15" t="s">
        <v>80</v>
      </c>
    </row>
    <row r="23" spans="1:3" x14ac:dyDescent="0.25">
      <c r="A23" s="15" t="s">
        <v>52</v>
      </c>
      <c r="C23" s="15" t="s">
        <v>81</v>
      </c>
    </row>
    <row r="24" spans="1:3" x14ac:dyDescent="0.25">
      <c r="A24" s="15" t="s">
        <v>53</v>
      </c>
      <c r="C24" s="15" t="s">
        <v>82</v>
      </c>
    </row>
    <row r="25" spans="1:3" x14ac:dyDescent="0.25">
      <c r="A25" s="15" t="s">
        <v>54</v>
      </c>
      <c r="C25" s="15" t="s">
        <v>83</v>
      </c>
    </row>
    <row r="26" spans="1:3" x14ac:dyDescent="0.25">
      <c r="A26" s="15" t="s">
        <v>55</v>
      </c>
      <c r="C26" s="15" t="s">
        <v>84</v>
      </c>
    </row>
    <row r="27" spans="1:3" x14ac:dyDescent="0.25">
      <c r="A27" s="15" t="s">
        <v>56</v>
      </c>
      <c r="C27" s="15" t="s">
        <v>85</v>
      </c>
    </row>
    <row r="28" spans="1:3" x14ac:dyDescent="0.25">
      <c r="A28" s="15" t="s">
        <v>57</v>
      </c>
      <c r="C28" s="15" t="s">
        <v>86</v>
      </c>
    </row>
    <row r="29" spans="1:3" x14ac:dyDescent="0.25">
      <c r="A29" s="15" t="s">
        <v>58</v>
      </c>
      <c r="C29" s="15" t="s">
        <v>87</v>
      </c>
    </row>
    <row r="30" spans="1:3" x14ac:dyDescent="0.25">
      <c r="C30" s="15" t="s">
        <v>88</v>
      </c>
    </row>
    <row r="31" spans="1:3" x14ac:dyDescent="0.25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2023-10-06T04:35:11Z</cp:lastPrinted>
  <dcterms:created xsi:type="dcterms:W3CDTF">2023-03-14T18:09:27Z</dcterms:created>
  <dcterms:modified xsi:type="dcterms:W3CDTF">2023-10-06T04:35:17Z</dcterms:modified>
</cp:coreProperties>
</file>