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INFORMES TRIMESTRALES PLAN 2023\cuatro trimestre\"/>
    </mc:Choice>
  </mc:AlternateContent>
  <xr:revisionPtr revIDLastSave="0" documentId="13_ncr:1_{C6388E3A-AB5F-41C3-918C-1570C686F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4)" sheetId="5" r:id="rId1"/>
    <sheet name="Catálogos" sheetId="2" state="hidden" r:id="rId2"/>
  </sheets>
  <definedNames>
    <definedName name="_xlnm.Print_Titles" localSheetId="0">'Informe Trimestral (4)'!$1:$11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5" l="1"/>
  <c r="Y17" i="5"/>
  <c r="X17" i="5"/>
  <c r="W17" i="5"/>
  <c r="V17" i="5"/>
  <c r="Q17" i="5"/>
  <c r="Z16" i="5"/>
  <c r="Y16" i="5"/>
  <c r="X16" i="5"/>
  <c r="W16" i="5"/>
  <c r="V16" i="5"/>
  <c r="Q16" i="5"/>
  <c r="W13" i="5"/>
  <c r="X13" i="5"/>
  <c r="Y13" i="5"/>
  <c r="Z13" i="5"/>
  <c r="W14" i="5"/>
  <c r="X14" i="5"/>
  <c r="Y14" i="5"/>
  <c r="Z14" i="5"/>
  <c r="W15" i="5"/>
  <c r="X15" i="5"/>
  <c r="Y15" i="5"/>
  <c r="Z15" i="5"/>
  <c r="W18" i="5"/>
  <c r="X18" i="5"/>
  <c r="Y18" i="5"/>
  <c r="Z18" i="5"/>
  <c r="W19" i="5"/>
  <c r="X19" i="5"/>
  <c r="Y19" i="5"/>
  <c r="Z19" i="5"/>
  <c r="W20" i="5"/>
  <c r="X20" i="5"/>
  <c r="Y20" i="5"/>
  <c r="Z20" i="5"/>
  <c r="W21" i="5"/>
  <c r="X21" i="5"/>
  <c r="Y21" i="5"/>
  <c r="Z21" i="5"/>
  <c r="AA16" i="5" l="1"/>
  <c r="AA17" i="5"/>
  <c r="V21" i="5"/>
  <c r="Q21" i="5"/>
  <c r="V20" i="5"/>
  <c r="AA20" i="5"/>
  <c r="Q20" i="5"/>
  <c r="V19" i="5"/>
  <c r="AA19" i="5"/>
  <c r="Q19" i="5"/>
  <c r="AA21" i="5" l="1"/>
  <c r="V18" i="5"/>
  <c r="Q18" i="5"/>
  <c r="V15" i="5"/>
  <c r="Q15" i="5"/>
  <c r="V14" i="5"/>
  <c r="Q14" i="5"/>
  <c r="V13" i="5"/>
  <c r="Q13" i="5"/>
  <c r="Z12" i="5"/>
  <c r="Y12" i="5"/>
  <c r="X12" i="5"/>
  <c r="W12" i="5"/>
  <c r="V12" i="5"/>
  <c r="Q12" i="5"/>
  <c r="AA15" i="5" l="1"/>
  <c r="AA12" i="5"/>
  <c r="AA14" i="5"/>
  <c r="AA13" i="5"/>
  <c r="AA18" i="5"/>
</calcChain>
</file>

<file path=xl/sharedStrings.xml><?xml version="1.0" encoding="utf-8"?>
<sst xmlns="http://schemas.openxmlformats.org/spreadsheetml/2006/main" count="219" uniqueCount="160">
  <si>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</si>
  <si>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</si>
  <si>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</si>
  <si>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</si>
  <si>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</si>
  <si>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</si>
  <si>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</si>
  <si>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</si>
  <si>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</si>
  <si>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</si>
  <si>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</si>
  <si>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</si>
  <si>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</si>
  <si>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</si>
  <si>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</si>
  <si>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</si>
  <si>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</si>
  <si>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</si>
  <si>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</si>
  <si>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</si>
  <si>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</si>
  <si>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</si>
  <si>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</si>
  <si>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</si>
  <si>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</si>
  <si>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</si>
  <si>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</si>
  <si>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</si>
  <si>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</si>
  <si>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</si>
  <si>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</si>
  <si>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</si>
  <si>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</si>
  <si>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</si>
  <si>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</si>
  <si>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</si>
  <si>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</si>
  <si>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</si>
  <si>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</si>
  <si>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</si>
  <si>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</si>
  <si>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</si>
  <si>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</si>
  <si>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</si>
  <si>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</si>
  <si>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</si>
  <si>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</si>
  <si>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</si>
  <si>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</si>
  <si>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</si>
  <si>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</si>
  <si>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</si>
  <si>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</si>
  <si>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</si>
  <si>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</si>
  <si>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</si>
  <si>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</si>
  <si>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</si>
  <si>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</si>
  <si>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</si>
  <si>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</si>
  <si>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</si>
  <si>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</si>
  <si>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</si>
  <si>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</si>
  <si>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</si>
  <si>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</si>
  <si>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</si>
  <si>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</si>
  <si>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</si>
  <si>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</si>
  <si>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</si>
  <si>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</si>
  <si>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</si>
  <si>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</si>
  <si>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</si>
  <si>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</si>
  <si>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</si>
  <si>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</si>
  <si>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</si>
  <si>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</si>
  <si>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</si>
  <si>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</si>
  <si>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</si>
  <si>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</si>
  <si>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</si>
  <si>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</si>
  <si>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</si>
  <si>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</si>
  <si>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</si>
  <si>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</si>
  <si>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</si>
  <si>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</si>
  <si>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</si>
  <si>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</si>
  <si>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</si>
  <si>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</si>
  <si>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</si>
  <si>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</si>
  <si>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</si>
  <si>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</si>
  <si>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</si>
  <si>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</si>
  <si>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</si>
  <si>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</si>
  <si>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Fin</t>
  </si>
  <si>
    <t>Porcentaje de estrategias para la mejora de la gestión gubernamental implementadas</t>
  </si>
  <si>
    <t>Mide el número de estrategias implementadas con las dependencias y entidades de la administración pública municipal para la dotación de equipo computacional al personal administrativo</t>
  </si>
  <si>
    <t>(Número de lotes de equipo adquirido / Número de lotes de equipo solicitado) * 100</t>
  </si>
  <si>
    <t>Anual</t>
  </si>
  <si>
    <t>Propósito</t>
  </si>
  <si>
    <t>Porcentaje de personas que perciben mejor atención encuestadas</t>
  </si>
  <si>
    <t>Mide el número de personas encuestadas respecto a la satisfacción de los servicios otorgados en la Secretaría de Recursos Humanos y Materiales</t>
  </si>
  <si>
    <t>(Número de personas encuestadas / Número de personas atendidas) * 100</t>
  </si>
  <si>
    <t>Porcentaje de acciones de gestión e
institucionales del municipio fortalecidas</t>
  </si>
  <si>
    <t>(No. de acciones realizadas/No. de acciones programadas)*100</t>
  </si>
  <si>
    <t>Porcentaje de actividades de capacitación y fortalecimiento de habilidades realizadas.</t>
  </si>
  <si>
    <t>Mide el número de servidoras y servidores públicos municipales capacitados.</t>
  </si>
  <si>
    <t>(Número de servidoras y servidores públicos capacitados / Número total de servidoras y servidores públicos activos) * 100</t>
  </si>
  <si>
    <t>Porcentaje de acciones para la creación del modelo de gestión gubernamental realizadas</t>
  </si>
  <si>
    <t>Mide el numero de las reuniones realizadas con las mesas Directivas de los diferentes sindicatos.</t>
  </si>
  <si>
    <t>(numero de reuniones realizadas/el numero de reuniones programadas)*100</t>
  </si>
  <si>
    <t>Mide los avances de la información solicitada a cada una de las direcciones adscritas a la Secretaría de Recursos Humanos y Materiales, respecto a los manuales de Procedimientos.</t>
  </si>
  <si>
    <t>(No. de documentales recibidas/No. de documentales solicitadas)*100</t>
  </si>
  <si>
    <t>Porcentaje de actividades para la gestión de adquisición de equipo computacional realizadas</t>
  </si>
  <si>
    <t>Mide el número de las solicitudes genradas por las dependencias con las que cuenta el Municipio de Oaxaca de Juárez  para la adquisición de bienes y/o servicios.</t>
  </si>
  <si>
    <t>(Número de solicitudes atendidas/Número de solicitudes recibidas)*100</t>
  </si>
  <si>
    <t>MTRO. JOSE ANTONIO SANCHEZ CORTEZ</t>
  </si>
  <si>
    <t>HUMANOS Y MATERIALES</t>
  </si>
  <si>
    <t>Mide el número de acciones que contribuya a las gestiones institucionales para poder atender las demandas y necesidades del personal del Municipio de Oaxaca de Júarez.</t>
  </si>
  <si>
    <t>Actividad 1.4</t>
  </si>
  <si>
    <t>Componente 2</t>
  </si>
  <si>
    <t>Componente 1</t>
  </si>
  <si>
    <t>Actividad  1.1</t>
  </si>
  <si>
    <t>Actividad 1.2</t>
  </si>
  <si>
    <t>Actividad  1.3</t>
  </si>
  <si>
    <t>Porcentaje de dependencias y entidades  municipales con equipamiento computacional entregado</t>
  </si>
  <si>
    <t>Mide el numero de expedientes por dependencia o entidad que se genera para la adquisición de equipos de computo</t>
  </si>
  <si>
    <t>(Numero de expedientes validados/Numero de expedientes Recibidas)*100</t>
  </si>
  <si>
    <t>Actividad 2.1</t>
  </si>
  <si>
    <t>Porcentaje de acciones para la adquisición de equipo computacional realizadas</t>
  </si>
  <si>
    <t>Mide el numero de solicitudes recibidas por las diversas dependencias o entidades para la adquisicion de equipo de computo</t>
  </si>
  <si>
    <t>(Numero de solicitudes atendidas/Numero de solicitudes recibidas)*100</t>
  </si>
  <si>
    <t>Actividad 2.2</t>
  </si>
  <si>
    <t>Porcentaje de equipo computacional entregado</t>
  </si>
  <si>
    <t>Mide el numero de equipos que fueron entregados a los trabajadores administrativos mediante un acta entrega de dicho bien</t>
  </si>
  <si>
    <t>(Numero de equipos otorgados al personal administrativo del Municipio de Oaxaca de Juarez por las diferentes areas Municipales/Numero de equipos solicitados por el personal administrativo del Municipio de Oaxaca de Juarez por la diferentes areas Municipales)*100</t>
  </si>
  <si>
    <t>C.P. ONOFRE VELASCO ALAVEZ</t>
  </si>
  <si>
    <t>ENLACE ADMINISTRATIVO</t>
  </si>
  <si>
    <t>OFICINISTA "E"</t>
  </si>
  <si>
    <t>EJE 3. Gobierno Abierto, Moderno y Eficaz</t>
  </si>
  <si>
    <t>Informes internos generados por el Secretario de Recursos Humanos y Materiales.</t>
  </si>
  <si>
    <t xml:space="preserve">SECRETARIO DE RECURSOS </t>
  </si>
  <si>
    <t>Oficio  DCH/002/2024,  emitido por la Dirección de Capital Humano.</t>
  </si>
  <si>
    <t>Oficio SRHyM/ DRM/DCA/0023/2023, emitido por el Departamento de Control de Almacén y reporte fotografico</t>
  </si>
  <si>
    <t>Informes internos generados por el Secretario de Recursos Humanos y Materiales y oficios DCH/002/2024,  emitido por la Dirección de Capital Humano y Oficio SRHyM/ DRM/DCA/0023/2023, emitido por el Departamento de Control de Almacén y reporte fotografico.</t>
  </si>
  <si>
    <t>Oficio SRHyM/ DRM/DCA/021/2023, emitido por el Departamento de Control de Almacén</t>
  </si>
  <si>
    <t>Oficio SRHyM/ DRM/DCA/022/2023, emitido por el Departamento de Control de Almacén</t>
  </si>
  <si>
    <t>Oficios  SRHyM/ DRM/DCA/021/2023  y SRHyM/ DRM/DCA/022/2023 , emitidos por el Departamento de Control de Almacén</t>
  </si>
  <si>
    <t>Oficio número SRHyM/049/2024 ,  de fecha 04 de enero del 2024, emitido por la Secretaría de Recursos Humanos y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</si>
</sst>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2" fillId="1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4" borderId="1" xfId="0" quotePrefix="1" applyNumberFormat="1" applyFont="1" applyFill="1" applyBorder="1" applyAlignment="1">
      <alignment horizontal="center" vertical="center"/>
    </xf>
    <xf numFmtId="3" fontId="4" fillId="14" borderId="1" xfId="0" quotePrefix="1" applyNumberFormat="1" applyFont="1" applyFill="1" applyBorder="1" applyAlignment="1">
      <alignment horizontal="center" vertical="center"/>
    </xf>
    <xf numFmtId="9" fontId="4" fillId="14" borderId="1" xfId="0" applyNumberFormat="1" applyFont="1" applyFill="1" applyBorder="1" applyAlignment="1">
      <alignment horizontal="center" vertical="center"/>
    </xf>
    <xf numFmtId="0" fontId="10" fillId="14" borderId="0" xfId="0" applyFont="1" applyFill="1"/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3" fontId="11" fillId="14" borderId="1" xfId="0" applyNumberFormat="1" applyFont="1" applyFill="1" applyBorder="1" applyAlignment="1">
      <alignment horizontal="center" vertical="center"/>
    </xf>
    <xf numFmtId="3" fontId="11" fillId="14" borderId="1" xfId="0" quotePrefix="1" applyNumberFormat="1" applyFont="1" applyFill="1" applyBorder="1" applyAlignment="1">
      <alignment horizontal="center" vertical="center"/>
    </xf>
    <xf numFmtId="1" fontId="11" fillId="14" borderId="1" xfId="0" applyNumberFormat="1" applyFont="1" applyFill="1" applyBorder="1" applyAlignment="1">
      <alignment horizontal="center" vertical="center"/>
    </xf>
    <xf numFmtId="1" fontId="4" fillId="14" borderId="1" xfId="0" quotePrefix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1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4" fillId="15" borderId="1" xfId="0" applyNumberFormat="1" applyFont="1" applyFill="1" applyBorder="1" applyAlignment="1">
      <alignment horizontal="center" vertical="center"/>
    </xf>
    <xf numFmtId="3" fontId="11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11" fillId="1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zoomScale="66" zoomScaleNormal="66" workbookViewId="0">
      <pane ySplit="10" topLeftCell="A18" activePane="bottomLeft" state="frozen"/>
      <selection activeCell="A10" sqref="A10"/>
      <selection pane="bottomLeft" activeCell="E21" sqref="E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3.285156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4.42578125" style="1" customWidth="1"/>
    <col min="11" max="11" width="7.7109375" style="4" bestFit="1" customWidth="1"/>
    <col min="12" max="12" width="7.140625" style="1" customWidth="1"/>
    <col min="13" max="15" width="5.7109375" style="1" customWidth="1"/>
    <col min="16" max="16" width="6.14062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5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2.5" customHeight="1" x14ac:dyDescent="0.2">
      <c r="A2" s="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x14ac:dyDescent="0.2">
      <c r="A3" s="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0.75" customHeight="1" x14ac:dyDescent="0.2">
      <c r="A4" s="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s="2" customFormat="1" ht="14.25" x14ac:dyDescent="0.15">
      <c r="A5" s="6"/>
      <c r="B5" s="44" t="s">
        <v>1</v>
      </c>
      <c r="C5" s="44"/>
      <c r="D5" s="45" t="s">
        <v>34</v>
      </c>
      <c r="E5" s="46"/>
      <c r="F5" s="46"/>
      <c r="G5" s="46"/>
      <c r="H5" s="46"/>
      <c r="I5" s="46"/>
      <c r="J5" s="46"/>
      <c r="K5" s="27" t="s">
        <v>90</v>
      </c>
      <c r="L5" s="6"/>
      <c r="M5" s="47" t="s">
        <v>2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2" customFormat="1" ht="15" x14ac:dyDescent="0.15">
      <c r="A6" s="6"/>
      <c r="B6" s="48" t="s">
        <v>3</v>
      </c>
      <c r="C6" s="49"/>
      <c r="D6" s="45" t="s">
        <v>79</v>
      </c>
      <c r="E6" s="46"/>
      <c r="F6" s="46"/>
      <c r="G6" s="46"/>
      <c r="H6" s="46"/>
      <c r="I6" s="46"/>
      <c r="J6" s="46"/>
      <c r="K6" s="27" t="s">
        <v>90</v>
      </c>
      <c r="L6" s="6"/>
      <c r="M6" s="50" t="s">
        <v>4</v>
      </c>
      <c r="N6" s="50"/>
      <c r="O6" s="51" t="s">
        <v>150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25.5" customHeight="1" x14ac:dyDescent="0.15">
      <c r="A7" s="6"/>
      <c r="B7" s="52" t="s">
        <v>5</v>
      </c>
      <c r="C7" s="53"/>
      <c r="D7" s="45" t="s">
        <v>94</v>
      </c>
      <c r="E7" s="46"/>
      <c r="F7" s="46"/>
      <c r="G7" s="46"/>
      <c r="H7" s="46"/>
      <c r="I7" s="46"/>
      <c r="J7" s="46"/>
      <c r="K7" s="27" t="s">
        <v>90</v>
      </c>
      <c r="L7" s="6"/>
      <c r="M7" s="50" t="s">
        <v>6</v>
      </c>
      <c r="N7" s="50"/>
      <c r="O7" s="54" t="s">
        <v>97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s="2" customFormat="1" ht="11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2.75" customHeight="1" x14ac:dyDescent="0.15">
      <c r="A9" s="6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58" t="s">
        <v>96</v>
      </c>
      <c r="X9" s="58"/>
      <c r="Y9" s="58"/>
      <c r="Z9" s="58"/>
      <c r="AA9" s="58"/>
      <c r="AB9" s="59" t="s">
        <v>10</v>
      </c>
    </row>
    <row r="10" spans="1:28" s="3" customFormat="1" ht="40.5" customHeight="1" x14ac:dyDescent="0.15">
      <c r="A10" s="7"/>
      <c r="B10" s="60" t="s">
        <v>11</v>
      </c>
      <c r="C10" s="62" t="s">
        <v>12</v>
      </c>
      <c r="D10" s="62" t="s">
        <v>13</v>
      </c>
      <c r="E10" s="62" t="s">
        <v>14</v>
      </c>
      <c r="F10" s="60" t="s">
        <v>15</v>
      </c>
      <c r="G10" s="62" t="s">
        <v>16</v>
      </c>
      <c r="H10" s="62" t="s">
        <v>17</v>
      </c>
      <c r="I10" s="60" t="s">
        <v>18</v>
      </c>
      <c r="J10" s="60" t="s">
        <v>19</v>
      </c>
      <c r="K10" s="62" t="s">
        <v>20</v>
      </c>
      <c r="L10" s="62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9" t="s">
        <v>25</v>
      </c>
      <c r="AB10" s="59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16" t="s">
        <v>26</v>
      </c>
      <c r="L11" s="8" t="s">
        <v>27</v>
      </c>
      <c r="M11" s="61"/>
      <c r="N11" s="61"/>
      <c r="O11" s="61"/>
      <c r="P11" s="61"/>
      <c r="Q11" s="68"/>
      <c r="R11" s="65"/>
      <c r="S11" s="65"/>
      <c r="T11" s="65"/>
      <c r="U11" s="65"/>
      <c r="V11" s="66"/>
      <c r="W11" s="67"/>
      <c r="X11" s="67"/>
      <c r="Y11" s="67"/>
      <c r="Z11" s="67"/>
      <c r="AA11" s="69"/>
      <c r="AB11" s="59"/>
    </row>
    <row r="12" spans="1:28" s="4" customFormat="1" ht="189" customHeight="1" x14ac:dyDescent="0.2">
      <c r="A12" s="9"/>
      <c r="B12" s="17" t="s">
        <v>105</v>
      </c>
      <c r="C12" s="17" t="s">
        <v>106</v>
      </c>
      <c r="D12" s="17" t="s">
        <v>107</v>
      </c>
      <c r="E12" s="17" t="s">
        <v>108</v>
      </c>
      <c r="F12" s="18" t="s">
        <v>98</v>
      </c>
      <c r="G12" s="18" t="s">
        <v>99</v>
      </c>
      <c r="H12" s="18" t="s">
        <v>100</v>
      </c>
      <c r="I12" s="17" t="s">
        <v>109</v>
      </c>
      <c r="J12" s="18" t="s">
        <v>102</v>
      </c>
      <c r="K12" s="29">
        <v>30</v>
      </c>
      <c r="L12" s="14">
        <v>2022</v>
      </c>
      <c r="M12" s="19">
        <v>0</v>
      </c>
      <c r="N12" s="19">
        <v>0</v>
      </c>
      <c r="O12" s="19">
        <v>0</v>
      </c>
      <c r="P12" s="19">
        <v>100</v>
      </c>
      <c r="Q12" s="73">
        <f t="shared" ref="Q12:Q21" si="0">SUM(M12:P12)</f>
        <v>100</v>
      </c>
      <c r="R12" s="39">
        <v>0</v>
      </c>
      <c r="S12" s="39">
        <v>0</v>
      </c>
      <c r="T12" s="39">
        <v>0</v>
      </c>
      <c r="U12" s="39">
        <v>90.5</v>
      </c>
      <c r="V12" s="75">
        <f t="shared" ref="V12:V21" si="1">SUM(R12:U12)</f>
        <v>90.5</v>
      </c>
      <c r="W12" s="77">
        <f t="shared" ref="W12" si="2">M12-R12</f>
        <v>0</v>
      </c>
      <c r="X12" s="77">
        <f t="shared" ref="X12:Z12" si="3">N12-S12</f>
        <v>0</v>
      </c>
      <c r="Y12" s="77">
        <f t="shared" si="3"/>
        <v>0</v>
      </c>
      <c r="Z12" s="77">
        <f t="shared" si="3"/>
        <v>9.5</v>
      </c>
      <c r="AA12" s="77">
        <f t="shared" ref="AA12:AA21" si="4">SUM(W12:Z12)</f>
        <v>9.5</v>
      </c>
      <c r="AB12" s="41" t="s">
        <v>159</v>
      </c>
    </row>
    <row r="13" spans="1:28" ht="150.75" customHeight="1" x14ac:dyDescent="0.2">
      <c r="A13" s="5"/>
      <c r="B13" s="18" t="s">
        <v>110</v>
      </c>
      <c r="C13" s="18" t="s">
        <v>111</v>
      </c>
      <c r="D13" s="18" t="s">
        <v>112</v>
      </c>
      <c r="E13" s="18" t="s">
        <v>113</v>
      </c>
      <c r="F13" s="18" t="s">
        <v>98</v>
      </c>
      <c r="G13" s="18" t="s">
        <v>99</v>
      </c>
      <c r="H13" s="18" t="s">
        <v>100</v>
      </c>
      <c r="I13" s="17" t="s">
        <v>109</v>
      </c>
      <c r="J13" s="18" t="s">
        <v>102</v>
      </c>
      <c r="K13" s="25">
        <v>0</v>
      </c>
      <c r="L13" s="14">
        <v>2022</v>
      </c>
      <c r="M13" s="20">
        <v>0</v>
      </c>
      <c r="N13" s="20">
        <v>0</v>
      </c>
      <c r="O13" s="20">
        <v>0</v>
      </c>
      <c r="P13" s="20">
        <v>100</v>
      </c>
      <c r="Q13" s="73">
        <f t="shared" si="0"/>
        <v>100</v>
      </c>
      <c r="R13" s="24">
        <v>0</v>
      </c>
      <c r="S13" s="24">
        <v>0</v>
      </c>
      <c r="T13" s="24">
        <v>0</v>
      </c>
      <c r="U13" s="24">
        <v>90.5</v>
      </c>
      <c r="V13" s="75">
        <f t="shared" si="1"/>
        <v>90.5</v>
      </c>
      <c r="W13" s="77">
        <f t="shared" ref="W13:W21" si="5">M13-R13</f>
        <v>0</v>
      </c>
      <c r="X13" s="77">
        <f t="shared" ref="X13:X21" si="6">N13-S13</f>
        <v>0</v>
      </c>
      <c r="Y13" s="77">
        <f t="shared" ref="Y13:Y21" si="7">O13-T13</f>
        <v>0</v>
      </c>
      <c r="Z13" s="77">
        <f t="shared" ref="Z13:Z21" si="8">P13-U13</f>
        <v>9.5</v>
      </c>
      <c r="AA13" s="77">
        <f t="shared" si="4"/>
        <v>9.5</v>
      </c>
      <c r="AB13" s="41" t="s">
        <v>159</v>
      </c>
    </row>
    <row r="14" spans="1:28" ht="212.25" customHeight="1" x14ac:dyDescent="0.2">
      <c r="A14" s="5"/>
      <c r="B14" s="18" t="s">
        <v>132</v>
      </c>
      <c r="C14" s="18" t="s">
        <v>114</v>
      </c>
      <c r="D14" s="18" t="s">
        <v>129</v>
      </c>
      <c r="E14" s="18" t="s">
        <v>115</v>
      </c>
      <c r="F14" s="18" t="s">
        <v>98</v>
      </c>
      <c r="G14" s="18" t="s">
        <v>99</v>
      </c>
      <c r="H14" s="18" t="s">
        <v>100</v>
      </c>
      <c r="I14" s="18" t="s">
        <v>101</v>
      </c>
      <c r="J14" s="18" t="s">
        <v>102</v>
      </c>
      <c r="K14" s="25">
        <v>0</v>
      </c>
      <c r="L14" s="14">
        <v>2022</v>
      </c>
      <c r="M14" s="20">
        <v>20</v>
      </c>
      <c r="N14" s="19">
        <v>36</v>
      </c>
      <c r="O14" s="19">
        <v>30</v>
      </c>
      <c r="P14" s="19">
        <v>14</v>
      </c>
      <c r="Q14" s="73">
        <f t="shared" si="0"/>
        <v>100</v>
      </c>
      <c r="R14" s="24">
        <v>20</v>
      </c>
      <c r="S14" s="24">
        <v>17</v>
      </c>
      <c r="T14" s="24">
        <v>13</v>
      </c>
      <c r="U14" s="24">
        <v>31.25</v>
      </c>
      <c r="V14" s="75">
        <f t="shared" si="1"/>
        <v>81.25</v>
      </c>
      <c r="W14" s="77">
        <f t="shared" si="5"/>
        <v>0</v>
      </c>
      <c r="X14" s="77">
        <f t="shared" si="6"/>
        <v>19</v>
      </c>
      <c r="Y14" s="77">
        <f t="shared" si="7"/>
        <v>17</v>
      </c>
      <c r="Z14" s="77">
        <f t="shared" si="8"/>
        <v>-17.25</v>
      </c>
      <c r="AA14" s="77">
        <f t="shared" si="4"/>
        <v>18.75</v>
      </c>
      <c r="AB14" s="41" t="s">
        <v>155</v>
      </c>
    </row>
    <row r="15" spans="1:28" s="13" customFormat="1" ht="114" x14ac:dyDescent="0.2">
      <c r="B15" s="21" t="s">
        <v>133</v>
      </c>
      <c r="C15" s="21" t="s">
        <v>116</v>
      </c>
      <c r="D15" s="21" t="s">
        <v>117</v>
      </c>
      <c r="E15" s="21" t="s">
        <v>118</v>
      </c>
      <c r="F15" s="21" t="s">
        <v>98</v>
      </c>
      <c r="G15" s="21" t="s">
        <v>103</v>
      </c>
      <c r="H15" s="21" t="s">
        <v>100</v>
      </c>
      <c r="I15" s="21" t="s">
        <v>104</v>
      </c>
      <c r="J15" s="21" t="s">
        <v>102</v>
      </c>
      <c r="K15" s="26">
        <v>0</v>
      </c>
      <c r="L15" s="22">
        <v>2022</v>
      </c>
      <c r="M15" s="23">
        <v>0</v>
      </c>
      <c r="N15" s="30">
        <v>20</v>
      </c>
      <c r="O15" s="30">
        <v>40</v>
      </c>
      <c r="P15" s="30">
        <v>40</v>
      </c>
      <c r="Q15" s="73">
        <f t="shared" si="0"/>
        <v>100</v>
      </c>
      <c r="R15" s="24">
        <v>0</v>
      </c>
      <c r="S15" s="24">
        <v>2</v>
      </c>
      <c r="T15" s="24">
        <v>0</v>
      </c>
      <c r="U15" s="24">
        <v>0</v>
      </c>
      <c r="V15" s="75">
        <f t="shared" si="1"/>
        <v>2</v>
      </c>
      <c r="W15" s="77">
        <f t="shared" si="5"/>
        <v>0</v>
      </c>
      <c r="X15" s="77">
        <f t="shared" si="6"/>
        <v>18</v>
      </c>
      <c r="Y15" s="77">
        <f t="shared" si="7"/>
        <v>40</v>
      </c>
      <c r="Z15" s="77">
        <f t="shared" si="8"/>
        <v>40</v>
      </c>
      <c r="AA15" s="77">
        <f t="shared" si="4"/>
        <v>98</v>
      </c>
      <c r="AB15" s="40" t="s">
        <v>153</v>
      </c>
    </row>
    <row r="16" spans="1:28" s="13" customFormat="1" ht="102.75" customHeight="1" x14ac:dyDescent="0.2">
      <c r="B16" s="21" t="s">
        <v>134</v>
      </c>
      <c r="C16" s="21" t="s">
        <v>119</v>
      </c>
      <c r="D16" s="21" t="s">
        <v>120</v>
      </c>
      <c r="E16" s="21" t="s">
        <v>121</v>
      </c>
      <c r="F16" s="21" t="s">
        <v>98</v>
      </c>
      <c r="G16" s="21" t="s">
        <v>103</v>
      </c>
      <c r="H16" s="21" t="s">
        <v>100</v>
      </c>
      <c r="I16" s="21" t="s">
        <v>104</v>
      </c>
      <c r="J16" s="21" t="s">
        <v>102</v>
      </c>
      <c r="K16" s="31">
        <v>0</v>
      </c>
      <c r="L16" s="22">
        <v>2022</v>
      </c>
      <c r="M16" s="23">
        <v>20</v>
      </c>
      <c r="N16" s="23">
        <v>35</v>
      </c>
      <c r="O16" s="23">
        <v>30</v>
      </c>
      <c r="P16" s="23">
        <v>15</v>
      </c>
      <c r="Q16" s="73">
        <f t="shared" ref="Q16:Q17" si="9">SUM(M16:P16)</f>
        <v>100</v>
      </c>
      <c r="R16" s="24">
        <v>20</v>
      </c>
      <c r="S16" s="24">
        <v>35</v>
      </c>
      <c r="T16" s="24">
        <v>30</v>
      </c>
      <c r="U16" s="24">
        <v>15</v>
      </c>
      <c r="V16" s="75">
        <f t="shared" ref="V16:V17" si="10">SUM(R16:U16)</f>
        <v>100</v>
      </c>
      <c r="W16" s="77">
        <f t="shared" si="5"/>
        <v>0</v>
      </c>
      <c r="X16" s="77">
        <f t="shared" si="6"/>
        <v>0</v>
      </c>
      <c r="Y16" s="77">
        <f t="shared" si="7"/>
        <v>0</v>
      </c>
      <c r="Z16" s="77">
        <f t="shared" si="8"/>
        <v>0</v>
      </c>
      <c r="AA16" s="77">
        <f t="shared" ref="AA16:AA17" si="11">SUM(W16:Z16)</f>
        <v>0</v>
      </c>
      <c r="AB16" s="40" t="s">
        <v>151</v>
      </c>
    </row>
    <row r="17" spans="1:28" s="13" customFormat="1" ht="156.75" x14ac:dyDescent="0.2">
      <c r="B17" s="21" t="s">
        <v>135</v>
      </c>
      <c r="C17" s="21" t="s">
        <v>119</v>
      </c>
      <c r="D17" s="21" t="s">
        <v>122</v>
      </c>
      <c r="E17" s="21" t="s">
        <v>123</v>
      </c>
      <c r="F17" s="21" t="s">
        <v>98</v>
      </c>
      <c r="G17" s="21" t="s">
        <v>99</v>
      </c>
      <c r="H17" s="21" t="s">
        <v>100</v>
      </c>
      <c r="I17" s="21" t="s">
        <v>101</v>
      </c>
      <c r="J17" s="21" t="s">
        <v>102</v>
      </c>
      <c r="K17" s="31">
        <v>0</v>
      </c>
      <c r="L17" s="22">
        <v>2022</v>
      </c>
      <c r="M17" s="23">
        <v>60</v>
      </c>
      <c r="N17" s="30">
        <v>40</v>
      </c>
      <c r="O17" s="30">
        <v>0</v>
      </c>
      <c r="P17" s="30">
        <v>0</v>
      </c>
      <c r="Q17" s="73">
        <f t="shared" si="9"/>
        <v>100</v>
      </c>
      <c r="R17" s="24">
        <v>40</v>
      </c>
      <c r="S17" s="24">
        <v>30</v>
      </c>
      <c r="T17" s="24">
        <v>20</v>
      </c>
      <c r="U17" s="24">
        <v>10</v>
      </c>
      <c r="V17" s="75">
        <f t="shared" si="10"/>
        <v>100</v>
      </c>
      <c r="W17" s="77">
        <f t="shared" si="5"/>
        <v>20</v>
      </c>
      <c r="X17" s="77">
        <f t="shared" si="6"/>
        <v>10</v>
      </c>
      <c r="Y17" s="77">
        <f t="shared" si="7"/>
        <v>-20</v>
      </c>
      <c r="Z17" s="77">
        <f t="shared" si="8"/>
        <v>-10</v>
      </c>
      <c r="AA17" s="77">
        <f t="shared" si="11"/>
        <v>0</v>
      </c>
      <c r="AB17" s="40" t="s">
        <v>151</v>
      </c>
    </row>
    <row r="18" spans="1:28" s="32" customFormat="1" ht="128.25" x14ac:dyDescent="0.2">
      <c r="B18" s="33" t="s">
        <v>130</v>
      </c>
      <c r="C18" s="33" t="s">
        <v>124</v>
      </c>
      <c r="D18" s="33" t="s">
        <v>125</v>
      </c>
      <c r="E18" s="33" t="s">
        <v>126</v>
      </c>
      <c r="F18" s="33" t="s">
        <v>98</v>
      </c>
      <c r="G18" s="33" t="s">
        <v>103</v>
      </c>
      <c r="H18" s="33" t="s">
        <v>100</v>
      </c>
      <c r="I18" s="33" t="s">
        <v>104</v>
      </c>
      <c r="J18" s="33" t="s">
        <v>102</v>
      </c>
      <c r="K18" s="34">
        <v>0</v>
      </c>
      <c r="L18" s="35">
        <v>2022</v>
      </c>
      <c r="M18" s="36">
        <v>0</v>
      </c>
      <c r="N18" s="37">
        <v>50</v>
      </c>
      <c r="O18" s="37">
        <v>50</v>
      </c>
      <c r="P18" s="37">
        <v>0</v>
      </c>
      <c r="Q18" s="74">
        <f t="shared" si="0"/>
        <v>100</v>
      </c>
      <c r="R18" s="38">
        <v>0</v>
      </c>
      <c r="S18" s="38">
        <v>0</v>
      </c>
      <c r="T18" s="38">
        <v>0</v>
      </c>
      <c r="U18" s="38">
        <v>100</v>
      </c>
      <c r="V18" s="76">
        <f t="shared" si="1"/>
        <v>100</v>
      </c>
      <c r="W18" s="78">
        <f t="shared" si="5"/>
        <v>0</v>
      </c>
      <c r="X18" s="78">
        <f t="shared" si="6"/>
        <v>50</v>
      </c>
      <c r="Y18" s="78">
        <f t="shared" si="7"/>
        <v>50</v>
      </c>
      <c r="Z18" s="78">
        <f t="shared" si="8"/>
        <v>-100</v>
      </c>
      <c r="AA18" s="78">
        <f t="shared" si="4"/>
        <v>0</v>
      </c>
      <c r="AB18" s="42" t="s">
        <v>154</v>
      </c>
    </row>
    <row r="19" spans="1:28" ht="99.75" x14ac:dyDescent="0.2">
      <c r="A19" s="5"/>
      <c r="B19" s="18" t="s">
        <v>131</v>
      </c>
      <c r="C19" s="18" t="s">
        <v>136</v>
      </c>
      <c r="D19" s="18" t="s">
        <v>137</v>
      </c>
      <c r="E19" s="18" t="s">
        <v>138</v>
      </c>
      <c r="F19" s="18" t="s">
        <v>98</v>
      </c>
      <c r="G19" s="18" t="s">
        <v>99</v>
      </c>
      <c r="H19" s="18" t="s">
        <v>100</v>
      </c>
      <c r="I19" s="18" t="s">
        <v>101</v>
      </c>
      <c r="J19" s="18" t="s">
        <v>102</v>
      </c>
      <c r="K19" s="25">
        <v>0</v>
      </c>
      <c r="L19" s="14">
        <v>2022</v>
      </c>
      <c r="M19" s="20">
        <v>10</v>
      </c>
      <c r="N19" s="20">
        <v>50</v>
      </c>
      <c r="O19" s="20">
        <v>40</v>
      </c>
      <c r="P19" s="20">
        <v>0</v>
      </c>
      <c r="Q19" s="73">
        <f t="shared" si="0"/>
        <v>100</v>
      </c>
      <c r="R19" s="24">
        <v>10</v>
      </c>
      <c r="S19" s="24">
        <v>0</v>
      </c>
      <c r="T19" s="24">
        <v>0</v>
      </c>
      <c r="U19" s="24">
        <v>90</v>
      </c>
      <c r="V19" s="75">
        <f t="shared" si="1"/>
        <v>100</v>
      </c>
      <c r="W19" s="77">
        <f t="shared" si="5"/>
        <v>0</v>
      </c>
      <c r="X19" s="77">
        <f t="shared" si="6"/>
        <v>50</v>
      </c>
      <c r="Y19" s="77">
        <f t="shared" si="7"/>
        <v>40</v>
      </c>
      <c r="Z19" s="77">
        <f t="shared" si="8"/>
        <v>-90</v>
      </c>
      <c r="AA19" s="77">
        <f t="shared" si="4"/>
        <v>0</v>
      </c>
      <c r="AB19" s="40" t="s">
        <v>158</v>
      </c>
    </row>
    <row r="20" spans="1:28" s="13" customFormat="1" ht="99.75" x14ac:dyDescent="0.2">
      <c r="B20" s="21" t="s">
        <v>139</v>
      </c>
      <c r="C20" s="21" t="s">
        <v>140</v>
      </c>
      <c r="D20" s="21" t="s">
        <v>141</v>
      </c>
      <c r="E20" s="21" t="s">
        <v>142</v>
      </c>
      <c r="F20" s="21" t="s">
        <v>98</v>
      </c>
      <c r="G20" s="21" t="s">
        <v>99</v>
      </c>
      <c r="H20" s="21" t="s">
        <v>100</v>
      </c>
      <c r="I20" s="21" t="s">
        <v>101</v>
      </c>
      <c r="J20" s="21" t="s">
        <v>102</v>
      </c>
      <c r="K20" s="26">
        <v>0</v>
      </c>
      <c r="L20" s="22">
        <v>2022</v>
      </c>
      <c r="M20" s="23">
        <v>10</v>
      </c>
      <c r="N20" s="23">
        <v>50</v>
      </c>
      <c r="O20" s="23">
        <v>40</v>
      </c>
      <c r="P20" s="23">
        <v>0</v>
      </c>
      <c r="Q20" s="73">
        <f t="shared" si="0"/>
        <v>100</v>
      </c>
      <c r="R20" s="24">
        <v>10</v>
      </c>
      <c r="S20" s="24">
        <v>0</v>
      </c>
      <c r="T20" s="24">
        <v>0</v>
      </c>
      <c r="U20" s="24">
        <v>90</v>
      </c>
      <c r="V20" s="75">
        <f t="shared" si="1"/>
        <v>100</v>
      </c>
      <c r="W20" s="77">
        <f t="shared" si="5"/>
        <v>0</v>
      </c>
      <c r="X20" s="77">
        <f t="shared" si="6"/>
        <v>50</v>
      </c>
      <c r="Y20" s="77">
        <f t="shared" si="7"/>
        <v>40</v>
      </c>
      <c r="Z20" s="77">
        <f t="shared" si="8"/>
        <v>-90</v>
      </c>
      <c r="AA20" s="77">
        <f t="shared" si="4"/>
        <v>0</v>
      </c>
      <c r="AB20" s="40" t="s">
        <v>156</v>
      </c>
    </row>
    <row r="21" spans="1:28" s="13" customFormat="1" ht="240.75" customHeight="1" x14ac:dyDescent="0.2">
      <c r="B21" s="21" t="s">
        <v>143</v>
      </c>
      <c r="C21" s="21" t="s">
        <v>144</v>
      </c>
      <c r="D21" s="21" t="s">
        <v>145</v>
      </c>
      <c r="E21" s="21" t="s">
        <v>146</v>
      </c>
      <c r="F21" s="21" t="s">
        <v>98</v>
      </c>
      <c r="G21" s="21" t="s">
        <v>103</v>
      </c>
      <c r="H21" s="21" t="s">
        <v>100</v>
      </c>
      <c r="I21" s="21" t="s">
        <v>104</v>
      </c>
      <c r="J21" s="21" t="s">
        <v>102</v>
      </c>
      <c r="K21" s="26">
        <v>0</v>
      </c>
      <c r="L21" s="22">
        <v>2022</v>
      </c>
      <c r="M21" s="23">
        <v>10</v>
      </c>
      <c r="N21" s="23">
        <v>50</v>
      </c>
      <c r="O21" s="23">
        <v>40</v>
      </c>
      <c r="P21" s="23">
        <v>0</v>
      </c>
      <c r="Q21" s="73">
        <f t="shared" si="0"/>
        <v>100</v>
      </c>
      <c r="R21" s="24">
        <v>10</v>
      </c>
      <c r="S21" s="24">
        <v>0</v>
      </c>
      <c r="T21" s="24">
        <v>0</v>
      </c>
      <c r="U21" s="24">
        <v>90</v>
      </c>
      <c r="V21" s="75">
        <f t="shared" si="1"/>
        <v>100</v>
      </c>
      <c r="W21" s="77">
        <f t="shared" si="5"/>
        <v>0</v>
      </c>
      <c r="X21" s="77">
        <f t="shared" si="6"/>
        <v>50</v>
      </c>
      <c r="Y21" s="77">
        <f t="shared" si="7"/>
        <v>40</v>
      </c>
      <c r="Z21" s="77">
        <f t="shared" si="8"/>
        <v>-90</v>
      </c>
      <c r="AA21" s="77">
        <f t="shared" si="4"/>
        <v>0</v>
      </c>
      <c r="AB21" s="40" t="s">
        <v>157</v>
      </c>
    </row>
    <row r="24" spans="1:28" ht="14.25" x14ac:dyDescent="0.2">
      <c r="C24" s="63" t="s">
        <v>28</v>
      </c>
      <c r="D24" s="63"/>
      <c r="E24" s="63"/>
      <c r="F24" s="10"/>
      <c r="G24" s="10"/>
      <c r="H24" s="10"/>
      <c r="I24" s="10"/>
      <c r="J24" s="10"/>
      <c r="K24" s="1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3" t="s">
        <v>29</v>
      </c>
      <c r="W24" s="63"/>
      <c r="X24" s="63"/>
      <c r="Y24" s="63"/>
      <c r="Z24" s="63"/>
      <c r="AA24" s="63"/>
    </row>
    <row r="25" spans="1:28" ht="14.25" x14ac:dyDescent="0.2">
      <c r="C25" s="64"/>
      <c r="D25" s="64"/>
      <c r="E25" s="64"/>
      <c r="F25" s="10"/>
      <c r="G25" s="10"/>
      <c r="H25" s="10"/>
      <c r="I25" s="10"/>
      <c r="J25" s="10"/>
      <c r="K25" s="1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4"/>
      <c r="W25" s="64"/>
      <c r="X25" s="64"/>
      <c r="Y25" s="64"/>
      <c r="Z25" s="64"/>
      <c r="AA25" s="64"/>
    </row>
    <row r="26" spans="1:28" ht="15" customHeight="1" x14ac:dyDescent="0.2">
      <c r="C26" s="70"/>
      <c r="D26" s="70"/>
      <c r="E26" s="70"/>
      <c r="F26" s="10"/>
      <c r="G26" s="10"/>
      <c r="H26" s="10"/>
      <c r="I26" s="10"/>
      <c r="J26" s="10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70"/>
      <c r="W26" s="64"/>
      <c r="X26" s="64"/>
      <c r="Y26" s="64"/>
      <c r="Z26" s="64"/>
      <c r="AA26" s="64"/>
    </row>
    <row r="27" spans="1:28" ht="14.25" x14ac:dyDescent="0.2">
      <c r="C27" s="71"/>
      <c r="D27" s="71"/>
      <c r="E27" s="71"/>
      <c r="F27" s="10"/>
      <c r="G27" s="10"/>
      <c r="H27" s="10"/>
      <c r="I27" s="10"/>
      <c r="J27" s="10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71"/>
      <c r="W27" s="71"/>
      <c r="X27" s="71"/>
      <c r="Y27" s="71"/>
      <c r="Z27" s="71"/>
      <c r="AA27" s="71"/>
    </row>
    <row r="28" spans="1:28" ht="14.25" x14ac:dyDescent="0.2">
      <c r="C28" s="72" t="s">
        <v>147</v>
      </c>
      <c r="D28" s="72"/>
      <c r="E28" s="72"/>
      <c r="F28" s="10"/>
      <c r="G28" s="10"/>
      <c r="H28" s="10"/>
      <c r="I28" s="10"/>
      <c r="J28" s="10"/>
      <c r="K28" s="1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72" t="s">
        <v>127</v>
      </c>
      <c r="W28" s="72"/>
      <c r="X28" s="72"/>
      <c r="Y28" s="72"/>
      <c r="Z28" s="72"/>
      <c r="AA28" s="72"/>
    </row>
    <row r="29" spans="1:28" ht="14.25" x14ac:dyDescent="0.2">
      <c r="C29" s="63" t="s">
        <v>148</v>
      </c>
      <c r="D29" s="63"/>
      <c r="E29" s="63"/>
      <c r="F29" s="10"/>
      <c r="G29" s="10"/>
      <c r="H29" s="10"/>
      <c r="I29" s="10"/>
      <c r="J29" s="10"/>
      <c r="K29" s="1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63" t="s">
        <v>152</v>
      </c>
      <c r="W29" s="63"/>
      <c r="X29" s="63"/>
      <c r="Y29" s="63"/>
      <c r="Z29" s="63"/>
      <c r="AA29" s="63"/>
    </row>
    <row r="30" spans="1:28" ht="14.25" x14ac:dyDescent="0.2">
      <c r="C30" s="63" t="s">
        <v>149</v>
      </c>
      <c r="D30" s="63"/>
      <c r="E30" s="63"/>
      <c r="F30" s="10"/>
      <c r="G30" s="10"/>
      <c r="H30" s="10"/>
      <c r="I30" s="10"/>
      <c r="J30" s="10"/>
      <c r="K30" s="1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63" t="s">
        <v>128</v>
      </c>
      <c r="W30" s="63"/>
      <c r="X30" s="63"/>
      <c r="Y30" s="63"/>
      <c r="Z30" s="63"/>
      <c r="AA30" s="63"/>
    </row>
    <row r="31" spans="1:28" ht="14.25" x14ac:dyDescent="0.2">
      <c r="C31" s="10"/>
      <c r="D31" s="10"/>
      <c r="E31" s="10"/>
      <c r="F31" s="10"/>
      <c r="G31" s="10"/>
      <c r="H31" s="10"/>
      <c r="I31" s="10"/>
      <c r="J31" s="10"/>
      <c r="K31" s="1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6">
    <mergeCell ref="C26:E26"/>
    <mergeCell ref="V26:AA26"/>
    <mergeCell ref="C30:E30"/>
    <mergeCell ref="V30:AA30"/>
    <mergeCell ref="C27:E27"/>
    <mergeCell ref="V27:AA27"/>
    <mergeCell ref="C28:E28"/>
    <mergeCell ref="V28:AA28"/>
    <mergeCell ref="C29:E29"/>
    <mergeCell ref="V29:AA29"/>
    <mergeCell ref="C25:E25"/>
    <mergeCell ref="V25:AA25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N10:N11"/>
    <mergeCell ref="AA10:AA11"/>
    <mergeCell ref="Z10:Z11"/>
    <mergeCell ref="C24:E24"/>
    <mergeCell ref="V24:AA24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(4)</vt:lpstr>
      <vt:lpstr>Catálogos</vt:lpstr>
      <vt:lpstr>'Informe Trimestral (4)'!Títulos_a_imprimir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2024-01-05T18:08:17Z</cp:lastPrinted>
  <dcterms:created xsi:type="dcterms:W3CDTF">2023-03-14T18:09:27Z</dcterms:created>
  <dcterms:modified xsi:type="dcterms:W3CDTF">2024-01-05T18:36:08Z</dcterms:modified>
</cp:coreProperties>
</file>