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4\Seguimiento_local\IMPLAN\TRIMESTRALES\1ER_TRIM\"/>
    </mc:Choice>
  </mc:AlternateContent>
  <xr:revisionPtr revIDLastSave="0" documentId="13_ncr:1_{9D5145C2-2E8E-4BE7-B76C-AEDA3CF47CA3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Y24" i="1"/>
  <c r="Z24" i="1"/>
  <c r="W24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24" i="1"/>
  <c r="V14" i="1"/>
  <c r="V15" i="1"/>
  <c r="V16" i="1"/>
  <c r="V17" i="1"/>
  <c r="V18" i="1"/>
  <c r="V19" i="1"/>
  <c r="V20" i="1"/>
  <c r="V21" i="1"/>
  <c r="V22" i="1"/>
  <c r="V23" i="1"/>
  <c r="V13" i="1"/>
  <c r="V12" i="1"/>
  <c r="Q24" i="1"/>
  <c r="Q14" i="1"/>
  <c r="Q15" i="1"/>
  <c r="Q16" i="1"/>
  <c r="Q17" i="1"/>
  <c r="Q18" i="1"/>
  <c r="Q19" i="1"/>
  <c r="Q20" i="1"/>
  <c r="Q21" i="1"/>
  <c r="Q22" i="1"/>
  <c r="Q23" i="1"/>
  <c r="Q13" i="1"/>
  <c r="Q12" i="1"/>
  <c r="AA24" i="1" l="1"/>
  <c r="AA13" i="1"/>
  <c r="AA23" i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<sst xmlns="http://schemas.openxmlformats.org/spreadsheetml/2006/main" count="239" uniqueCount="166">
  <si>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</si>
  <si>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</si>
  <si>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</si>
  <si>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</si>
  <si>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</si>
  <si>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</si>
  <si>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</si>
  <si>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</si>
  <si>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</si>
  <si>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</si>
  <si>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</si>
  <si>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</si>
  <si>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</si>
  <si>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</si>
  <si>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</si>
  <si>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</si>
  <si>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</si>
  <si>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</si>
  <si>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</si>
  <si>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</si>
  <si>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</si>
  <si>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</si>
  <si>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</si>
  <si>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</si>
  <si>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</si>
  <si>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</si>
  <si>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</si>
  <si>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</si>
  <si>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</si>
  <si>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</si>
  <si>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</si>
  <si>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</si>
  <si>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</si>
  <si>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</si>
  <si>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</si>
  <si>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</si>
  <si>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</si>
  <si>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</si>
  <si>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</si>
  <si>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</si>
  <si>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</si>
  <si>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</si>
  <si>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</si>
  <si>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</si>
  <si>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</si>
  <si>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</si>
  <si>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</si>
  <si>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</si>
  <si>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</si>
  <si>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</si>
  <si>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</si>
  <si>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</si>
  <si>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</si>
  <si>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</si>
  <si>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</si>
  <si>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</si>
  <si>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</si>
  <si>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</si>
  <si>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</si>
  <si>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</si>
  <si>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</si>
  <si>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</si>
  <si>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</si>
  <si>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</si>
  <si>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</si>
  <si>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</si>
  <si>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</si>
  <si>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</si>
  <si>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</si>
  <si>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</si>
  <si>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</si>
  <si>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</si>
  <si>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</si>
  <si>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</si>
  <si>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</si>
  <si>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</si>
  <si>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</si>
  <si>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</si>
  <si>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</si>
  <si>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</si>
  <si>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</si>
  <si>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</si>
  <si>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</si>
  <si>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</si>
  <si>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</si>
  <si>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</si>
  <si>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</si>
  <si>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</si>
  <si>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</si>
  <si>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</si>
  <si>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</si>
  <si>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</si>
  <si>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3. Gobierno Abierto, Moderno y Eficaz
10. Gobernanza Metropolitana </t>
  </si>
  <si>
    <t>3.2 Ejercer con eficacia y transparencia los recursos financieros del municipio, robusteciendo la hacienda pública, aumentando el patrimonio y mejorando la calidad del gasto público.
10.1 Contribuir en la conformación de una zona metropolitana ordenada y planificada, que mejore las condiciones 
de vida de sus habitantes.</t>
  </si>
  <si>
    <t>Fin</t>
  </si>
  <si>
    <t>Ponderación alcanzada por el municipio del Diagnóstico PbR-SED</t>
  </si>
  <si>
    <t>Muestra la ponderación alcanzada por el Municipio de Oaxaca de Juárez en la sección 1 del Diagnóstico PbR-SED 2024 que realiza la Secretaría de Hacienda y Crédito Público anualmente</t>
  </si>
  <si>
    <t>La ponderación está definida en el Anexo 1. Diagnóstico PbR-SED: Nota Metodológica que publica la SHCP</t>
  </si>
  <si>
    <t>Porcentaje</t>
  </si>
  <si>
    <t>Estratégico</t>
  </si>
  <si>
    <t>Eficacia</t>
  </si>
  <si>
    <t>Anual</t>
  </si>
  <si>
    <t>Ascendente</t>
  </si>
  <si>
    <t>Propósito</t>
  </si>
  <si>
    <t>Porcentaje de dependencias y entidades que cuentan con componentes del PbR-SED fortalecidos</t>
  </si>
  <si>
    <t>Mide el número de dependencias y entidades de la administración pública municipal que implementan los instrumentos del Presupuesto Basado en Resultados (PbR) y el Sistema de Evaluación del Desempeño (SED) satisfactoriamente</t>
  </si>
  <si>
    <t>(Número de dependencias y entidades de la administración pública municipal con instrumentos del PbR-SED implementados / Número de dependencias y entidades de la administración pública municipal con instrumentos del PbR-SED programados) * 100</t>
  </si>
  <si>
    <t>Componente 1</t>
  </si>
  <si>
    <t>Porcentaje de estrategias de planeación municipal implementadas</t>
  </si>
  <si>
    <t>Mide el número de herramientas teóricas de planeación estratégica implementadas así como la aplicación del Presupuesto Basado en Resultados (PbR) a través de acciones coordinadas por el Departamento de Planeación</t>
  </si>
  <si>
    <t>(Número de herramientas teóricas de planeación estratégica y Presupuesto Basado en Resultados implementados / Número de herramientas teóricas de planeación estratégica y Presupuesto Basado en Resultados programados) * 100</t>
  </si>
  <si>
    <t>De gestión</t>
  </si>
  <si>
    <t>Trimestral</t>
  </si>
  <si>
    <t>L.I. Elda Luz Hernández Vásquez</t>
  </si>
  <si>
    <t>Mtro. Isidoro Yescas Martínez</t>
  </si>
  <si>
    <t>Director General del Instituto Municipal de Planeación</t>
  </si>
  <si>
    <t>Actividad 1.1</t>
  </si>
  <si>
    <t>Actividad 1.2</t>
  </si>
  <si>
    <t>Componente 2</t>
  </si>
  <si>
    <t>Actividad 2.1</t>
  </si>
  <si>
    <t>Actividad 2.2</t>
  </si>
  <si>
    <t>Actividad 2.3</t>
  </si>
  <si>
    <t>Componente 3</t>
  </si>
  <si>
    <t>Actividad 3.1</t>
  </si>
  <si>
    <t>Actividad 3.2</t>
  </si>
  <si>
    <t>Actividad 3.3</t>
  </si>
  <si>
    <t>Porcentaje de herramientas teóricas de planeación estratégica implementadas</t>
  </si>
  <si>
    <t>Mide el número de sesiones de capacitación para elaboración de Proyectos y/o Programas Institucionales y Planes Estratégicos Anuales para 2025, así como la elaboración de dictámenes técnicos de Programas y/o Proyectos Institucionales realizados por el Departamento de Planeación</t>
  </si>
  <si>
    <t>(Número de sesiones de capacitación para elaboración de Proyectos y/o Programas Institucionales y Planes Estratégicos Anuales para 2025 realizadas y dictámenes técnicos de Programas y/o Proyectos Institucionales elaborados / Número de sesiones de capacitación para elaboración de Proyectos y/o Programas Institucionales y Planes Estratégicos Anuales para 2025 y dictámenes técnicos de Programas y/o Proyectos Institucionales programados) * 100</t>
  </si>
  <si>
    <t>Porcentaje de acciones para informar sobre la aplicación del PbR realizadas</t>
  </si>
  <si>
    <t>Mide el número de acciones realizadas para subir información a la nube de la Secretaría de Hacienda y Crédito Público correspondiente al Cuestionario PbR-SED 2024, así como la solicitud de información para dar contestación al Cuestionario PbR-SED 2025 y la recepción de la misma por parte del Departamento de Planeación</t>
  </si>
  <si>
    <t>(Número de acciones para subir información a la nube de la SHCP del Cuestionario PbR-SED 2024, solicitud de información para el Cuestionario PbR-SED 2025 y la recepción de la misma realizadas / Número de acciones para subir información a la nube de la SHCP del Cuestionario PbR-SED 2024, solicitud de información para el Cuestionario PbR-SED 2025 y la recepción de la misma programadas) * 100</t>
  </si>
  <si>
    <t>Mensual</t>
  </si>
  <si>
    <t>Porcentaje de estrategias de planeación metropolitana implementadas</t>
  </si>
  <si>
    <t>Mide el número de gestiones para la elaboración del plan estratégico metropolitano, proyectos metropolitanos y la participación del Municipio de Oaxaca de Juárez con los municipios de la zona metropolitana, autoridades estatales y federales</t>
  </si>
  <si>
    <t>(Número de gestiones para la elaboración del plan estratégico metropolitano, proyectos metropolitanos y participación con los municipios de la zona metropolitana, autoridades estatales y federales realizadas / Número de gestiones para la elaboración del plan estratégico metropolitano, proyectos metropolitanos y participación con los municipios de la zona metropolitana autoridades estatales y federales programadas)</t>
  </si>
  <si>
    <t>Porcentaje de acciones de gestión del plan estratégico metropolitano realizadas</t>
  </si>
  <si>
    <t>Mide el número de revisiones, actualización y remisión de la propuesta de Plan Estratégico Metropolitano a la Direccción General del IMPLAN por parte del Departamento de Proyectos Metropolitanos</t>
  </si>
  <si>
    <t>(Número de revisiones, actualización y remisión de la propuesta de Plan Estratégico Metropolitano realizadas / Número de revisiones, actualización y remisión de la propuesta de Plan Estratégico Metropolitano programadas) * 100</t>
  </si>
  <si>
    <t>Porcentaje de acciones de gestión de proyectos con la zona metropolitana realizadas</t>
  </si>
  <si>
    <t>Mide el número de propuestas de proyectos metropolitanos elaboradas, revisadas y enviadas a las áreas correspondientes a través del Departamento de Proyectos Metropolitanos</t>
  </si>
  <si>
    <t>(Número de propuestas de proyectos metropolitanos elaboradas, revisadas y enviadas / Número de propuestas de proyectos metropolitanos programadas) * 100</t>
  </si>
  <si>
    <t>Porcentaje de acciones de participación en trabajo colaborativo entre los municipios de la zona metropolitana con las autoridades estatales y federales realizadas</t>
  </si>
  <si>
    <t xml:space="preserve">Mide el número de solicitudes, informes, convocatorias y participación activa que lleve a cabo el Municipio de Oaxaca de Juárez ante la Comisión Metropolitana de Ordenamiento Territorial y Desarrollo Urbano </t>
  </si>
  <si>
    <t>(Número de solicitudes, informes, convocatorias y participación activa ante la Comisión Metropolitana realizadas/ Número de solicitudes, informes, convocatorias y participación activa ante la Comisión Metropolitana programadas) * 100</t>
  </si>
  <si>
    <t>Porcentaje de estrategias de seguimiento y evaluación del desempeño implementadas</t>
  </si>
  <si>
    <t>Mide el número informes integrados sobre el avance de cumplimiento, la integración de información estadística básica y las acciones para la evaluación de resultados realizadas para el seguimiento y evaluación del desempeño</t>
  </si>
  <si>
    <t>(Número de informes, información estadística básica y acciones para la evaluación de resultados realizados / Número de informes, información estadística básica y acciones para la evaluación de resultados programados) * 100</t>
  </si>
  <si>
    <t>Porcentaje de acciones de integración de informes sobre el avance de cumplimiento con base en los indicadores aprobados realizadas</t>
  </si>
  <si>
    <t>Mide el número de formatos diseñados, sesiones de capacitación, recepción, consolidación y envío de informes sobre el avance de cumplimiento presentados por las Unidades Responsables al Departamento de Indicadores, Informes y Resultados</t>
  </si>
  <si>
    <t>(Número de formatos diseñados, sesiones de capacitación, recepción, consolidación y envío de informes sobre el avance de cumplimiento realizados / Número de formatos diseñados, sesiones de capacitación, recepción, consolidación y envío de informes sobre el avance de cumplimiento programados) * 100</t>
  </si>
  <si>
    <t>Porcentaje de acciones de integración de información estadística básica en el banco municipal de información realizadas</t>
  </si>
  <si>
    <t>Mide el número de solicitudes, convocatorias, bases de datos e infografías realizadas para la integración del Banco Municipal de Información Estadística Básica a cargo del Departamento de Información y Estadística</t>
  </si>
  <si>
    <t>(Número de solicitudes, convocatorias, bases de datos e infografías para la integración del Banco Municipal de Información Estadística Básica realizadas / Número de solicitudes, convocatorias, bases de datos e infografías para la integración del Banco Municipal de Información Estadística Básica programadas) * 100</t>
  </si>
  <si>
    <t>Porcentaje de acciones para la implementación de la evaluación de resultados realizadas</t>
  </si>
  <si>
    <t>Mide el número de sesiones informativas sobre los resultados alcanzados y de seguimiento a la implementación de la Guía Consultiva de Desempeño Municipal (GDM) 2022 - 2024 realizadas por el Departamento de Indicadores, Informes y Resultados</t>
  </si>
  <si>
    <t>(Número de sesiones informativas sobre los resultados alcanzados y de seguimiento a la implementación de la GDM realizadas / Número de sesiones informativas sobre los resultados alcanzados y de seguimiento a la implementación de la GDM programadas) * 100</t>
  </si>
  <si>
    <t>Jefa del Departamento de Indicadores, 
Informes y Resultados</t>
  </si>
  <si>
    <t xml:space="preserve"> </t>
  </si>
  <si>
    <t>Oficio número IMP/UP/JP/011/2024 de fecha 01 de abril de 2024, emitido por el Departamento de Planeación.</t>
  </si>
  <si>
    <t>Oficio número IMP/UP/JP/009/2024 de fecha 01 de abril de 2024, emitido por el Departamento de Planeación.</t>
  </si>
  <si>
    <t>Oficio número IMP/UP/JP/010/2024 de fecha 01 de abril de 2024, emitido por el Departamento de Planeación.</t>
  </si>
  <si>
    <t>Oficio sin número de fecha 01 de abril de 2024, emitido por el Departamento de Proyectos Metropolitanos.</t>
  </si>
  <si>
    <t>Oficio número IMP/USE/DIIR/09/2024 de fecha 3 de abril de 2024, emitido por el Departamento de Indicadores, Informes y Resultados.</t>
  </si>
  <si>
    <t>Circulares número IMP/005/2024, IMP/006/2024, IMP/008/2024, reporte de control interno sobre los informes trimestrales presentados por Unidad Responsable, Informe interno denominado Seguimiento de Acciones  Resultados alcanzados acumulados al 4to. trimestre de 2023, Oficio número IMP/0002/2024 y correo electrónico de fecha 16 de enero mediante el cual se remite para el SIPOT la información de las fracciones V y VI del artículo 70.</t>
  </si>
  <si>
    <t>Circular número IMP/003/2024 de fecha 25 de enero del año en curso con la cual se convoca a sesión de trabajo para dar a conocer los resultados acumulados alcanzados al 4to.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</si>
</sst>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3" fontId="9" fillId="4" borderId="9" xfId="0" quotePrefix="1" applyNumberFormat="1" applyFont="1" applyFill="1" applyBorder="1" applyAlignment="1">
      <alignment horizontal="center" vertical="center"/>
    </xf>
    <xf numFmtId="1" fontId="9" fillId="4" borderId="9" xfId="0" quotePrefix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 vertical="center"/>
    </xf>
    <xf numFmtId="3" fontId="9" fillId="14" borderId="10" xfId="0" applyNumberFormat="1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1" fontId="9" fillId="14" borderId="10" xfId="0" applyNumberFormat="1" applyFont="1" applyFill="1" applyBorder="1" applyAlignment="1">
      <alignment horizontal="center" vertical="center"/>
    </xf>
    <xf numFmtId="1" fontId="9" fillId="15" borderId="10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9" xfId="0" quotePrefix="1" applyNumberFormat="1" applyFont="1" applyFill="1" applyBorder="1" applyAlignment="1">
      <alignment horizontal="center" vertical="center"/>
    </xf>
    <xf numFmtId="0" fontId="9" fillId="0" borderId="8" xfId="0" quotePrefix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4"/>
  <sheetViews>
    <sheetView tabSelected="1" zoomScale="80" zoomScaleNormal="80" workbookViewId="0">
      <selection activeCell="J12" sqref="J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 t="s">
        <v>158</v>
      </c>
      <c r="B1" s="70" t="s">
        <v>72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8" customHeight="1" x14ac:dyDescent="0.2">
      <c r="A2" s="6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 x14ac:dyDescent="0.2">
      <c r="A3" s="6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x14ac:dyDescent="0.2">
      <c r="A4" s="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8" s="2" customFormat="1" ht="18" customHeight="1" x14ac:dyDescent="0.15">
      <c r="A5" s="7"/>
      <c r="B5" s="71" t="s">
        <v>0</v>
      </c>
      <c r="C5" s="71"/>
      <c r="D5" s="72" t="s">
        <v>50</v>
      </c>
      <c r="E5" s="73"/>
      <c r="F5" s="73"/>
      <c r="G5" s="73"/>
      <c r="H5" s="73"/>
      <c r="I5" s="73"/>
      <c r="J5" s="73"/>
      <c r="K5" s="15" t="s">
        <v>69</v>
      </c>
      <c r="L5" s="7"/>
      <c r="M5" s="74" t="s">
        <v>1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s="2" customFormat="1" ht="33" customHeight="1" x14ac:dyDescent="0.15">
      <c r="A6" s="7"/>
      <c r="B6" s="75" t="s">
        <v>2</v>
      </c>
      <c r="C6" s="76"/>
      <c r="D6" s="72" t="s">
        <v>78</v>
      </c>
      <c r="E6" s="73"/>
      <c r="F6" s="73"/>
      <c r="G6" s="73"/>
      <c r="H6" s="73"/>
      <c r="I6" s="73"/>
      <c r="J6" s="73"/>
      <c r="K6" s="15" t="s">
        <v>69</v>
      </c>
      <c r="L6" s="7"/>
      <c r="M6" s="77" t="s">
        <v>3</v>
      </c>
      <c r="N6" s="77"/>
      <c r="O6" s="78" t="s">
        <v>92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1:28" s="2" customFormat="1" ht="72" customHeight="1" x14ac:dyDescent="0.15">
      <c r="A7" s="7"/>
      <c r="B7" s="79" t="s">
        <v>4</v>
      </c>
      <c r="C7" s="80"/>
      <c r="D7" s="72" t="s">
        <v>88</v>
      </c>
      <c r="E7" s="73"/>
      <c r="F7" s="73"/>
      <c r="G7" s="73"/>
      <c r="H7" s="73"/>
      <c r="I7" s="73"/>
      <c r="J7" s="73"/>
      <c r="K7" s="15" t="s">
        <v>69</v>
      </c>
      <c r="L7" s="7"/>
      <c r="M7" s="77" t="s">
        <v>5</v>
      </c>
      <c r="N7" s="77"/>
      <c r="O7" s="78" t="s">
        <v>93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8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7</v>
      </c>
      <c r="N9" s="59"/>
      <c r="O9" s="59"/>
      <c r="P9" s="59"/>
      <c r="Q9" s="59"/>
      <c r="R9" s="60" t="s">
        <v>8</v>
      </c>
      <c r="S9" s="60"/>
      <c r="T9" s="60"/>
      <c r="U9" s="60"/>
      <c r="V9" s="60"/>
      <c r="W9" s="61" t="s">
        <v>71</v>
      </c>
      <c r="X9" s="61"/>
      <c r="Y9" s="61"/>
      <c r="Z9" s="61"/>
      <c r="AA9" s="61"/>
      <c r="AB9" s="62" t="s">
        <v>9</v>
      </c>
    </row>
    <row r="10" spans="1:28" s="3" customFormat="1" ht="13.5" customHeight="1" x14ac:dyDescent="0.15">
      <c r="A10" s="8"/>
      <c r="B10" s="63" t="s">
        <v>10</v>
      </c>
      <c r="C10" s="65" t="s">
        <v>11</v>
      </c>
      <c r="D10" s="65" t="s">
        <v>12</v>
      </c>
      <c r="E10" s="65" t="s">
        <v>13</v>
      </c>
      <c r="F10" s="63" t="s">
        <v>14</v>
      </c>
      <c r="G10" s="65" t="s">
        <v>15</v>
      </c>
      <c r="H10" s="65" t="s">
        <v>16</v>
      </c>
      <c r="I10" s="63" t="s">
        <v>17</v>
      </c>
      <c r="J10" s="63" t="s">
        <v>18</v>
      </c>
      <c r="K10" s="67" t="s">
        <v>19</v>
      </c>
      <c r="L10" s="68"/>
      <c r="M10" s="50" t="s">
        <v>20</v>
      </c>
      <c r="N10" s="50" t="s">
        <v>21</v>
      </c>
      <c r="O10" s="50" t="s">
        <v>22</v>
      </c>
      <c r="P10" s="50" t="s">
        <v>23</v>
      </c>
      <c r="Q10" s="50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1" t="s">
        <v>24</v>
      </c>
      <c r="AB10" s="62"/>
    </row>
    <row r="11" spans="1:28" s="3" customFormat="1" ht="13.5" customHeight="1" x14ac:dyDescent="0.15">
      <c r="A11" s="8"/>
      <c r="B11" s="64"/>
      <c r="C11" s="66"/>
      <c r="D11" s="66"/>
      <c r="E11" s="66"/>
      <c r="F11" s="66"/>
      <c r="G11" s="66"/>
      <c r="H11" s="66"/>
      <c r="I11" s="64"/>
      <c r="J11" s="64"/>
      <c r="K11" s="9" t="s">
        <v>25</v>
      </c>
      <c r="L11" s="9" t="s">
        <v>26</v>
      </c>
      <c r="M11" s="50"/>
      <c r="N11" s="50"/>
      <c r="O11" s="50"/>
      <c r="P11" s="50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2"/>
      <c r="AB11" s="62"/>
    </row>
    <row r="12" spans="1:28" s="4" customFormat="1" ht="208.5" customHeight="1" x14ac:dyDescent="0.25">
      <c r="A12" s="10"/>
      <c r="B12" s="16" t="s">
        <v>94</v>
      </c>
      <c r="C12" s="16" t="s">
        <v>95</v>
      </c>
      <c r="D12" s="16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102</v>
      </c>
      <c r="K12" s="17">
        <v>55</v>
      </c>
      <c r="L12" s="17">
        <v>2023</v>
      </c>
      <c r="M12" s="18">
        <v>0</v>
      </c>
      <c r="N12" s="18">
        <v>0</v>
      </c>
      <c r="O12" s="18">
        <v>0</v>
      </c>
      <c r="P12" s="18">
        <v>100</v>
      </c>
      <c r="Q12" s="19">
        <f>SUM(M12:P12)</f>
        <v>100</v>
      </c>
      <c r="R12" s="20">
        <v>0</v>
      </c>
      <c r="S12" s="20"/>
      <c r="T12" s="20"/>
      <c r="U12" s="20"/>
      <c r="V12" s="21">
        <f>SUM(R12:U12)</f>
        <v>0</v>
      </c>
      <c r="W12" s="22">
        <f>M12-R12</f>
        <v>0</v>
      </c>
      <c r="X12" s="22">
        <f t="shared" ref="X12:Y13" si="0">N12-S12</f>
        <v>0</v>
      </c>
      <c r="Y12" s="22">
        <f t="shared" si="0"/>
        <v>0</v>
      </c>
      <c r="Z12" s="22">
        <f>P12-U12</f>
        <v>100</v>
      </c>
      <c r="AA12" s="22">
        <f>SUM(W12:Z12)</f>
        <v>100</v>
      </c>
      <c r="AB12" s="16"/>
    </row>
    <row r="13" spans="1:28" ht="231" customHeight="1" x14ac:dyDescent="0.2">
      <c r="A13" s="6"/>
      <c r="B13" s="23" t="s">
        <v>103</v>
      </c>
      <c r="C13" s="23" t="s">
        <v>104</v>
      </c>
      <c r="D13" s="23" t="s">
        <v>105</v>
      </c>
      <c r="E13" s="45" t="s">
        <v>106</v>
      </c>
      <c r="F13" s="23" t="s">
        <v>98</v>
      </c>
      <c r="G13" s="23" t="s">
        <v>99</v>
      </c>
      <c r="H13" s="23" t="s">
        <v>100</v>
      </c>
      <c r="I13" s="23" t="s">
        <v>101</v>
      </c>
      <c r="J13" s="23" t="s">
        <v>102</v>
      </c>
      <c r="K13" s="38">
        <v>100</v>
      </c>
      <c r="L13" s="38">
        <v>2023</v>
      </c>
      <c r="M13" s="24">
        <v>0</v>
      </c>
      <c r="N13" s="24">
        <v>0</v>
      </c>
      <c r="O13" s="24">
        <v>0</v>
      </c>
      <c r="P13" s="24">
        <v>100</v>
      </c>
      <c r="Q13" s="25">
        <f>SUM(M13:P13)</f>
        <v>100</v>
      </c>
      <c r="R13" s="26">
        <v>0</v>
      </c>
      <c r="S13" s="26"/>
      <c r="T13" s="26"/>
      <c r="U13" s="26"/>
      <c r="V13" s="27">
        <f>SUM(R13:U13)</f>
        <v>0</v>
      </c>
      <c r="W13" s="28">
        <f>M13-R13</f>
        <v>0</v>
      </c>
      <c r="X13" s="28">
        <f t="shared" si="0"/>
        <v>0</v>
      </c>
      <c r="Y13" s="28">
        <f t="shared" si="0"/>
        <v>0</v>
      </c>
      <c r="Z13" s="28">
        <f t="shared" ref="Z13" si="1">P13-U13</f>
        <v>100</v>
      </c>
      <c r="AA13" s="28">
        <f>SUM(W13:Z13)</f>
        <v>100</v>
      </c>
      <c r="AB13" s="23"/>
    </row>
    <row r="14" spans="1:28" ht="240.75" customHeight="1" x14ac:dyDescent="0.2">
      <c r="A14" s="6"/>
      <c r="B14" s="23" t="s">
        <v>107</v>
      </c>
      <c r="C14" s="29" t="s">
        <v>108</v>
      </c>
      <c r="D14" s="29" t="s">
        <v>109</v>
      </c>
      <c r="E14" s="44" t="s">
        <v>110</v>
      </c>
      <c r="F14" s="23" t="s">
        <v>98</v>
      </c>
      <c r="G14" s="23" t="s">
        <v>111</v>
      </c>
      <c r="H14" s="23" t="s">
        <v>100</v>
      </c>
      <c r="I14" s="23" t="s">
        <v>112</v>
      </c>
      <c r="J14" s="23" t="s">
        <v>102</v>
      </c>
      <c r="K14" s="38">
        <v>99</v>
      </c>
      <c r="L14" s="38">
        <v>2023</v>
      </c>
      <c r="M14" s="24">
        <v>15</v>
      </c>
      <c r="N14" s="24">
        <v>20</v>
      </c>
      <c r="O14" s="24">
        <v>0</v>
      </c>
      <c r="P14" s="24">
        <v>65</v>
      </c>
      <c r="Q14" s="25">
        <f t="shared" ref="Q14:Q23" si="2">SUM(M14:P14)</f>
        <v>100</v>
      </c>
      <c r="R14" s="26">
        <v>15</v>
      </c>
      <c r="S14" s="26"/>
      <c r="T14" s="26"/>
      <c r="U14" s="26"/>
      <c r="V14" s="27">
        <f t="shared" ref="V14:V23" si="3">SUM(R14:U14)</f>
        <v>15</v>
      </c>
      <c r="W14" s="28">
        <f t="shared" ref="W14:W23" si="4">M14-R14</f>
        <v>0</v>
      </c>
      <c r="X14" s="28">
        <f t="shared" ref="X14:X24" si="5">N14-S14</f>
        <v>20</v>
      </c>
      <c r="Y14" s="28">
        <f t="shared" ref="Y14:Y24" si="6">O14-T14</f>
        <v>0</v>
      </c>
      <c r="Z14" s="28">
        <f t="shared" ref="Z14:Z24" si="7">P14-U14</f>
        <v>65</v>
      </c>
      <c r="AA14" s="28">
        <f t="shared" ref="AA14:AA23" si="8">SUM(W14:Z14)</f>
        <v>85</v>
      </c>
      <c r="AB14" s="82" t="s">
        <v>159</v>
      </c>
    </row>
    <row r="15" spans="1:28" ht="406.5" customHeight="1" x14ac:dyDescent="0.2">
      <c r="A15" s="6"/>
      <c r="B15" s="23" t="s">
        <v>116</v>
      </c>
      <c r="C15" s="29" t="s">
        <v>126</v>
      </c>
      <c r="D15" s="29" t="s">
        <v>127</v>
      </c>
      <c r="E15" s="41" t="s">
        <v>128</v>
      </c>
      <c r="F15" s="23" t="s">
        <v>98</v>
      </c>
      <c r="G15" s="23" t="s">
        <v>111</v>
      </c>
      <c r="H15" s="23" t="s">
        <v>100</v>
      </c>
      <c r="I15" s="23" t="s">
        <v>132</v>
      </c>
      <c r="J15" s="23" t="s">
        <v>102</v>
      </c>
      <c r="K15" s="38">
        <v>98</v>
      </c>
      <c r="L15" s="38">
        <v>2023</v>
      </c>
      <c r="M15" s="24">
        <v>20</v>
      </c>
      <c r="N15" s="24">
        <v>40</v>
      </c>
      <c r="O15" s="24">
        <v>0</v>
      </c>
      <c r="P15" s="24">
        <v>40</v>
      </c>
      <c r="Q15" s="25">
        <f t="shared" si="2"/>
        <v>100</v>
      </c>
      <c r="R15" s="26">
        <v>20</v>
      </c>
      <c r="S15" s="26"/>
      <c r="T15" s="26"/>
      <c r="U15" s="26"/>
      <c r="V15" s="27">
        <f t="shared" si="3"/>
        <v>20</v>
      </c>
      <c r="W15" s="28">
        <f t="shared" si="4"/>
        <v>0</v>
      </c>
      <c r="X15" s="28">
        <f t="shared" si="5"/>
        <v>40</v>
      </c>
      <c r="Y15" s="28">
        <f t="shared" si="6"/>
        <v>0</v>
      </c>
      <c r="Z15" s="28">
        <f t="shared" si="7"/>
        <v>40</v>
      </c>
      <c r="AA15" s="28">
        <f t="shared" si="8"/>
        <v>80</v>
      </c>
      <c r="AB15" s="82" t="s">
        <v>160</v>
      </c>
    </row>
    <row r="16" spans="1:28" ht="297.75" customHeight="1" x14ac:dyDescent="0.2">
      <c r="A16" s="6"/>
      <c r="B16" s="23" t="s">
        <v>117</v>
      </c>
      <c r="C16" s="23" t="s">
        <v>129</v>
      </c>
      <c r="D16" s="45" t="s">
        <v>130</v>
      </c>
      <c r="E16" s="41" t="s">
        <v>131</v>
      </c>
      <c r="F16" s="23" t="s">
        <v>98</v>
      </c>
      <c r="G16" s="23" t="s">
        <v>111</v>
      </c>
      <c r="H16" s="23" t="s">
        <v>100</v>
      </c>
      <c r="I16" s="23" t="s">
        <v>132</v>
      </c>
      <c r="J16" s="23" t="s">
        <v>102</v>
      </c>
      <c r="K16" s="38">
        <v>100</v>
      </c>
      <c r="L16" s="38">
        <v>2023</v>
      </c>
      <c r="M16" s="24">
        <v>10</v>
      </c>
      <c r="N16" s="24">
        <v>0</v>
      </c>
      <c r="O16" s="24">
        <v>0</v>
      </c>
      <c r="P16" s="24">
        <v>90</v>
      </c>
      <c r="Q16" s="25">
        <f t="shared" si="2"/>
        <v>100</v>
      </c>
      <c r="R16" s="26">
        <v>10</v>
      </c>
      <c r="S16" s="26"/>
      <c r="T16" s="26"/>
      <c r="U16" s="26"/>
      <c r="V16" s="27">
        <f t="shared" si="3"/>
        <v>10</v>
      </c>
      <c r="W16" s="28">
        <f t="shared" si="4"/>
        <v>0</v>
      </c>
      <c r="X16" s="28">
        <f t="shared" si="5"/>
        <v>0</v>
      </c>
      <c r="Y16" s="28">
        <f t="shared" si="6"/>
        <v>0</v>
      </c>
      <c r="Z16" s="28">
        <f t="shared" si="7"/>
        <v>90</v>
      </c>
      <c r="AA16" s="28">
        <f t="shared" si="8"/>
        <v>90</v>
      </c>
      <c r="AB16" s="82" t="s">
        <v>161</v>
      </c>
    </row>
    <row r="17" spans="1:28" ht="360" customHeight="1" x14ac:dyDescent="0.2">
      <c r="A17" s="6"/>
      <c r="B17" s="23" t="s">
        <v>118</v>
      </c>
      <c r="C17" s="29" t="s">
        <v>133</v>
      </c>
      <c r="D17" s="23" t="s">
        <v>134</v>
      </c>
      <c r="E17" s="42" t="s">
        <v>135</v>
      </c>
      <c r="F17" s="23" t="s">
        <v>98</v>
      </c>
      <c r="G17" s="23" t="s">
        <v>111</v>
      </c>
      <c r="H17" s="23" t="s">
        <v>100</v>
      </c>
      <c r="I17" s="23" t="s">
        <v>112</v>
      </c>
      <c r="J17" s="23" t="s">
        <v>102</v>
      </c>
      <c r="K17" s="38">
        <v>47</v>
      </c>
      <c r="L17" s="38">
        <v>2023</v>
      </c>
      <c r="M17" s="24">
        <v>13</v>
      </c>
      <c r="N17" s="24">
        <v>33</v>
      </c>
      <c r="O17" s="24">
        <v>30</v>
      </c>
      <c r="P17" s="24">
        <v>24</v>
      </c>
      <c r="Q17" s="25">
        <f t="shared" si="2"/>
        <v>100</v>
      </c>
      <c r="R17" s="83">
        <v>13</v>
      </c>
      <c r="S17" s="26"/>
      <c r="T17" s="26"/>
      <c r="U17" s="26"/>
      <c r="V17" s="27">
        <f t="shared" si="3"/>
        <v>13</v>
      </c>
      <c r="W17" s="28">
        <f t="shared" si="4"/>
        <v>0</v>
      </c>
      <c r="X17" s="28">
        <f t="shared" si="5"/>
        <v>33</v>
      </c>
      <c r="Y17" s="28">
        <f t="shared" si="6"/>
        <v>30</v>
      </c>
      <c r="Z17" s="28">
        <f t="shared" si="7"/>
        <v>24</v>
      </c>
      <c r="AA17" s="28">
        <f t="shared" si="8"/>
        <v>87</v>
      </c>
      <c r="AB17" s="82" t="s">
        <v>162</v>
      </c>
    </row>
    <row r="18" spans="1:28" ht="273.75" customHeight="1" x14ac:dyDescent="0.2">
      <c r="A18" s="6"/>
      <c r="B18" s="23" t="s">
        <v>119</v>
      </c>
      <c r="C18" s="23" t="s">
        <v>136</v>
      </c>
      <c r="D18" s="23" t="s">
        <v>137</v>
      </c>
      <c r="E18" s="23" t="s">
        <v>138</v>
      </c>
      <c r="F18" s="23" t="s">
        <v>98</v>
      </c>
      <c r="G18" s="23" t="s">
        <v>111</v>
      </c>
      <c r="H18" s="23" t="s">
        <v>100</v>
      </c>
      <c r="I18" s="23" t="s">
        <v>132</v>
      </c>
      <c r="J18" s="23" t="s">
        <v>102</v>
      </c>
      <c r="K18" s="38">
        <v>47</v>
      </c>
      <c r="L18" s="38">
        <v>2023</v>
      </c>
      <c r="M18" s="24">
        <v>20</v>
      </c>
      <c r="N18" s="24">
        <v>20</v>
      </c>
      <c r="O18" s="24">
        <v>30</v>
      </c>
      <c r="P18" s="24">
        <v>30</v>
      </c>
      <c r="Q18" s="25">
        <f t="shared" si="2"/>
        <v>100</v>
      </c>
      <c r="R18" s="83">
        <v>20</v>
      </c>
      <c r="S18" s="26"/>
      <c r="T18" s="26"/>
      <c r="U18" s="26"/>
      <c r="V18" s="27">
        <f t="shared" si="3"/>
        <v>20</v>
      </c>
      <c r="W18" s="28">
        <f t="shared" si="4"/>
        <v>0</v>
      </c>
      <c r="X18" s="28">
        <f t="shared" si="5"/>
        <v>20</v>
      </c>
      <c r="Y18" s="28">
        <f t="shared" si="6"/>
        <v>30</v>
      </c>
      <c r="Z18" s="28">
        <f t="shared" si="7"/>
        <v>30</v>
      </c>
      <c r="AA18" s="28">
        <f t="shared" si="8"/>
        <v>80</v>
      </c>
      <c r="AB18" s="82" t="s">
        <v>162</v>
      </c>
    </row>
    <row r="19" spans="1:28" ht="195" x14ac:dyDescent="0.2">
      <c r="A19" s="6"/>
      <c r="B19" s="23" t="s">
        <v>120</v>
      </c>
      <c r="C19" s="29" t="s">
        <v>139</v>
      </c>
      <c r="D19" s="29" t="s">
        <v>140</v>
      </c>
      <c r="E19" s="23" t="s">
        <v>141</v>
      </c>
      <c r="F19" s="23" t="s">
        <v>98</v>
      </c>
      <c r="G19" s="23" t="s">
        <v>111</v>
      </c>
      <c r="H19" s="23" t="s">
        <v>100</v>
      </c>
      <c r="I19" s="23" t="s">
        <v>132</v>
      </c>
      <c r="J19" s="23" t="s">
        <v>102</v>
      </c>
      <c r="K19" s="38">
        <v>0</v>
      </c>
      <c r="L19" s="38">
        <v>2023</v>
      </c>
      <c r="M19" s="24">
        <v>0</v>
      </c>
      <c r="N19" s="24">
        <v>60</v>
      </c>
      <c r="O19" s="24">
        <v>30</v>
      </c>
      <c r="P19" s="24">
        <v>10</v>
      </c>
      <c r="Q19" s="25">
        <f t="shared" si="2"/>
        <v>100</v>
      </c>
      <c r="R19" s="83">
        <v>0</v>
      </c>
      <c r="S19" s="26"/>
      <c r="T19" s="26"/>
      <c r="U19" s="26"/>
      <c r="V19" s="27">
        <f t="shared" si="3"/>
        <v>0</v>
      </c>
      <c r="W19" s="28">
        <f t="shared" si="4"/>
        <v>0</v>
      </c>
      <c r="X19" s="28">
        <f t="shared" si="5"/>
        <v>60</v>
      </c>
      <c r="Y19" s="28">
        <f t="shared" si="6"/>
        <v>30</v>
      </c>
      <c r="Z19" s="28">
        <f t="shared" si="7"/>
        <v>10</v>
      </c>
      <c r="AA19" s="28">
        <f t="shared" si="8"/>
        <v>100</v>
      </c>
      <c r="AB19" s="82"/>
    </row>
    <row r="20" spans="1:28" ht="255" x14ac:dyDescent="0.2">
      <c r="A20" s="6"/>
      <c r="B20" s="23" t="s">
        <v>121</v>
      </c>
      <c r="C20" s="29" t="s">
        <v>142</v>
      </c>
      <c r="D20" s="29" t="s">
        <v>143</v>
      </c>
      <c r="E20" s="29" t="s">
        <v>144</v>
      </c>
      <c r="F20" s="23" t="s">
        <v>98</v>
      </c>
      <c r="G20" s="23" t="s">
        <v>111</v>
      </c>
      <c r="H20" s="23" t="s">
        <v>100</v>
      </c>
      <c r="I20" s="23" t="s">
        <v>132</v>
      </c>
      <c r="J20" s="23" t="s">
        <v>102</v>
      </c>
      <c r="K20" s="38">
        <v>0</v>
      </c>
      <c r="L20" s="38">
        <v>2023</v>
      </c>
      <c r="M20" s="24">
        <v>20</v>
      </c>
      <c r="N20" s="24">
        <v>20</v>
      </c>
      <c r="O20" s="24">
        <v>30</v>
      </c>
      <c r="P20" s="24">
        <v>30</v>
      </c>
      <c r="Q20" s="25">
        <f t="shared" si="2"/>
        <v>100</v>
      </c>
      <c r="R20" s="83">
        <v>20</v>
      </c>
      <c r="S20" s="26"/>
      <c r="T20" s="26"/>
      <c r="U20" s="26"/>
      <c r="V20" s="27">
        <f t="shared" si="3"/>
        <v>20</v>
      </c>
      <c r="W20" s="28">
        <f t="shared" si="4"/>
        <v>0</v>
      </c>
      <c r="X20" s="28">
        <f t="shared" si="5"/>
        <v>20</v>
      </c>
      <c r="Y20" s="28">
        <f t="shared" si="6"/>
        <v>30</v>
      </c>
      <c r="Z20" s="28">
        <f t="shared" si="7"/>
        <v>30</v>
      </c>
      <c r="AA20" s="28">
        <f t="shared" si="8"/>
        <v>80</v>
      </c>
      <c r="AB20" s="82" t="s">
        <v>162</v>
      </c>
    </row>
    <row r="21" spans="1:28" ht="257.25" customHeight="1" x14ac:dyDescent="0.2">
      <c r="A21" s="6"/>
      <c r="B21" s="23" t="s">
        <v>122</v>
      </c>
      <c r="C21" s="29" t="s">
        <v>145</v>
      </c>
      <c r="D21" s="29" t="s">
        <v>146</v>
      </c>
      <c r="E21" s="29" t="s">
        <v>147</v>
      </c>
      <c r="F21" s="23" t="s">
        <v>98</v>
      </c>
      <c r="G21" s="23" t="s">
        <v>111</v>
      </c>
      <c r="H21" s="23" t="s">
        <v>100</v>
      </c>
      <c r="I21" s="23" t="s">
        <v>112</v>
      </c>
      <c r="J21" s="23" t="s">
        <v>102</v>
      </c>
      <c r="K21" s="38">
        <v>94</v>
      </c>
      <c r="L21" s="38">
        <v>2023</v>
      </c>
      <c r="M21" s="24">
        <v>12</v>
      </c>
      <c r="N21" s="24">
        <v>28</v>
      </c>
      <c r="O21" s="24">
        <v>35</v>
      </c>
      <c r="P21" s="24">
        <v>25</v>
      </c>
      <c r="Q21" s="25">
        <f t="shared" si="2"/>
        <v>100</v>
      </c>
      <c r="R21" s="83">
        <v>9</v>
      </c>
      <c r="S21" s="26"/>
      <c r="T21" s="26"/>
      <c r="U21" s="26"/>
      <c r="V21" s="27">
        <f t="shared" si="3"/>
        <v>9</v>
      </c>
      <c r="W21" s="28">
        <f t="shared" si="4"/>
        <v>3</v>
      </c>
      <c r="X21" s="28">
        <f t="shared" si="5"/>
        <v>28</v>
      </c>
      <c r="Y21" s="28">
        <f t="shared" si="6"/>
        <v>35</v>
      </c>
      <c r="Z21" s="28">
        <f t="shared" si="7"/>
        <v>25</v>
      </c>
      <c r="AA21" s="28">
        <f t="shared" si="8"/>
        <v>91</v>
      </c>
      <c r="AB21" s="82" t="s">
        <v>163</v>
      </c>
    </row>
    <row r="22" spans="1:28" ht="345" x14ac:dyDescent="0.2">
      <c r="A22" s="6"/>
      <c r="B22" s="23" t="s">
        <v>123</v>
      </c>
      <c r="C22" s="29" t="s">
        <v>148</v>
      </c>
      <c r="D22" s="29" t="s">
        <v>149</v>
      </c>
      <c r="E22" s="29" t="s">
        <v>150</v>
      </c>
      <c r="F22" s="23" t="s">
        <v>98</v>
      </c>
      <c r="G22" s="23" t="s">
        <v>111</v>
      </c>
      <c r="H22" s="23" t="s">
        <v>100</v>
      </c>
      <c r="I22" s="23" t="s">
        <v>132</v>
      </c>
      <c r="J22" s="23" t="s">
        <v>102</v>
      </c>
      <c r="K22" s="38">
        <v>93</v>
      </c>
      <c r="L22" s="38">
        <v>2023</v>
      </c>
      <c r="M22" s="24">
        <v>27</v>
      </c>
      <c r="N22" s="24">
        <v>17</v>
      </c>
      <c r="O22" s="24">
        <v>32</v>
      </c>
      <c r="P22" s="24">
        <v>24</v>
      </c>
      <c r="Q22" s="25">
        <f t="shared" si="2"/>
        <v>100</v>
      </c>
      <c r="R22" s="83">
        <v>25</v>
      </c>
      <c r="S22" s="26"/>
      <c r="T22" s="26"/>
      <c r="U22" s="26"/>
      <c r="V22" s="27">
        <f t="shared" si="3"/>
        <v>25</v>
      </c>
      <c r="W22" s="28">
        <f t="shared" si="4"/>
        <v>2</v>
      </c>
      <c r="X22" s="28">
        <f t="shared" si="5"/>
        <v>17</v>
      </c>
      <c r="Y22" s="28">
        <f t="shared" si="6"/>
        <v>32</v>
      </c>
      <c r="Z22" s="28">
        <f t="shared" si="7"/>
        <v>24</v>
      </c>
      <c r="AA22" s="28">
        <f t="shared" si="8"/>
        <v>75</v>
      </c>
      <c r="AB22" s="82" t="s">
        <v>164</v>
      </c>
    </row>
    <row r="23" spans="1:28" s="5" customFormat="1" ht="321.75" customHeight="1" x14ac:dyDescent="0.2">
      <c r="A23" s="11"/>
      <c r="B23" s="29" t="s">
        <v>124</v>
      </c>
      <c r="C23" s="29" t="s">
        <v>151</v>
      </c>
      <c r="D23" s="29" t="s">
        <v>152</v>
      </c>
      <c r="E23" s="29" t="s">
        <v>153</v>
      </c>
      <c r="F23" s="29" t="s">
        <v>98</v>
      </c>
      <c r="G23" s="29" t="s">
        <v>111</v>
      </c>
      <c r="H23" s="29" t="s">
        <v>100</v>
      </c>
      <c r="I23" s="29" t="s">
        <v>132</v>
      </c>
      <c r="J23" s="29" t="s">
        <v>102</v>
      </c>
      <c r="K23" s="39">
        <v>100</v>
      </c>
      <c r="L23" s="39">
        <v>2023</v>
      </c>
      <c r="M23" s="30">
        <v>0</v>
      </c>
      <c r="N23" s="30">
        <v>30</v>
      </c>
      <c r="O23" s="30">
        <v>30</v>
      </c>
      <c r="P23" s="30">
        <v>40</v>
      </c>
      <c r="Q23" s="25">
        <f t="shared" si="2"/>
        <v>100</v>
      </c>
      <c r="R23" s="84">
        <v>0</v>
      </c>
      <c r="S23" s="31"/>
      <c r="T23" s="31"/>
      <c r="U23" s="31"/>
      <c r="V23" s="27">
        <f t="shared" si="3"/>
        <v>0</v>
      </c>
      <c r="W23" s="28">
        <f t="shared" si="4"/>
        <v>0</v>
      </c>
      <c r="X23" s="28">
        <f t="shared" si="5"/>
        <v>30</v>
      </c>
      <c r="Y23" s="28">
        <f t="shared" si="6"/>
        <v>30</v>
      </c>
      <c r="Z23" s="28">
        <f t="shared" si="7"/>
        <v>40</v>
      </c>
      <c r="AA23" s="28">
        <f t="shared" si="8"/>
        <v>100</v>
      </c>
      <c r="AB23" s="85"/>
    </row>
    <row r="24" spans="1:28" ht="279" customHeight="1" x14ac:dyDescent="0.2">
      <c r="A24" s="6"/>
      <c r="B24" s="32" t="s">
        <v>125</v>
      </c>
      <c r="C24" s="43" t="s">
        <v>154</v>
      </c>
      <c r="D24" s="43" t="s">
        <v>155</v>
      </c>
      <c r="E24" s="43" t="s">
        <v>156</v>
      </c>
      <c r="F24" s="32" t="s">
        <v>98</v>
      </c>
      <c r="G24" s="32" t="s">
        <v>111</v>
      </c>
      <c r="H24" s="32" t="s">
        <v>100</v>
      </c>
      <c r="I24" s="32" t="s">
        <v>132</v>
      </c>
      <c r="J24" s="32" t="s">
        <v>102</v>
      </c>
      <c r="K24" s="40">
        <v>90</v>
      </c>
      <c r="L24" s="40">
        <v>2023</v>
      </c>
      <c r="M24" s="33">
        <v>10</v>
      </c>
      <c r="N24" s="33">
        <v>38</v>
      </c>
      <c r="O24" s="33">
        <v>42</v>
      </c>
      <c r="P24" s="33">
        <v>10</v>
      </c>
      <c r="Q24" s="34">
        <f>SUM(M24:P24)</f>
        <v>100</v>
      </c>
      <c r="R24" s="86">
        <v>10</v>
      </c>
      <c r="S24" s="35"/>
      <c r="T24" s="35"/>
      <c r="U24" s="35"/>
      <c r="V24" s="36">
        <f>SUM(R24:U24)</f>
        <v>10</v>
      </c>
      <c r="W24" s="37">
        <f>M24-R24</f>
        <v>0</v>
      </c>
      <c r="X24" s="37">
        <f t="shared" si="5"/>
        <v>38</v>
      </c>
      <c r="Y24" s="37">
        <f t="shared" si="6"/>
        <v>42</v>
      </c>
      <c r="Z24" s="37">
        <f t="shared" si="7"/>
        <v>10</v>
      </c>
      <c r="AA24" s="37">
        <f>SUM(W24:Z24)</f>
        <v>90</v>
      </c>
      <c r="AB24" s="87" t="s">
        <v>165</v>
      </c>
    </row>
    <row r="28" spans="1:28" ht="14.25" x14ac:dyDescent="0.2">
      <c r="C28" s="47" t="s">
        <v>27</v>
      </c>
      <c r="D28" s="47"/>
      <c r="E28" s="4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47" t="s">
        <v>28</v>
      </c>
      <c r="W28" s="47"/>
      <c r="X28" s="47"/>
      <c r="Y28" s="47"/>
      <c r="Z28" s="47"/>
      <c r="AA28" s="47"/>
    </row>
    <row r="29" spans="1:28" ht="14.25" x14ac:dyDescent="0.2">
      <c r="C29" s="48"/>
      <c r="D29" s="48"/>
      <c r="E29" s="4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8"/>
      <c r="W29" s="48"/>
      <c r="X29" s="48"/>
      <c r="Y29" s="48"/>
      <c r="Z29" s="48"/>
      <c r="AA29" s="48"/>
    </row>
    <row r="30" spans="1:28" ht="15" customHeight="1" x14ac:dyDescent="0.2">
      <c r="C30" s="49"/>
      <c r="D30" s="49"/>
      <c r="E30" s="49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49"/>
      <c r="W30" s="48"/>
      <c r="X30" s="48"/>
      <c r="Y30" s="48"/>
      <c r="Z30" s="48"/>
      <c r="AA30" s="48"/>
    </row>
    <row r="31" spans="1:28" ht="14.25" x14ac:dyDescent="0.2">
      <c r="C31" s="46"/>
      <c r="D31" s="46"/>
      <c r="E31" s="4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6"/>
      <c r="W31" s="46"/>
      <c r="X31" s="46"/>
      <c r="Y31" s="46"/>
      <c r="Z31" s="46"/>
      <c r="AA31" s="46"/>
    </row>
    <row r="32" spans="1:28" ht="14.25" x14ac:dyDescent="0.2">
      <c r="C32" s="47" t="s">
        <v>113</v>
      </c>
      <c r="D32" s="47"/>
      <c r="E32" s="47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47" t="s">
        <v>114</v>
      </c>
      <c r="W32" s="47"/>
      <c r="X32" s="47"/>
      <c r="Y32" s="47"/>
      <c r="Z32" s="47"/>
      <c r="AA32" s="47"/>
    </row>
    <row r="33" spans="3:27" ht="30.75" customHeight="1" x14ac:dyDescent="0.2">
      <c r="C33" s="69" t="s">
        <v>157</v>
      </c>
      <c r="D33" s="69"/>
      <c r="E33" s="69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69" t="s">
        <v>115</v>
      </c>
      <c r="W33" s="69"/>
      <c r="X33" s="69"/>
      <c r="Y33" s="69"/>
      <c r="Z33" s="69"/>
      <c r="AA33" s="69"/>
    </row>
    <row r="34" spans="3:27" ht="14.25" x14ac:dyDescent="0.2">
      <c r="C34" s="47"/>
      <c r="D34" s="47"/>
      <c r="E34" s="4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47"/>
      <c r="W34" s="47"/>
      <c r="X34" s="47"/>
      <c r="Y34" s="47"/>
      <c r="Z34" s="47"/>
      <c r="AA34" s="47"/>
    </row>
  </sheetData>
  <mergeCells count="56">
    <mergeCell ref="C33:E33"/>
    <mergeCell ref="C34:E34"/>
    <mergeCell ref="V33:AA33"/>
    <mergeCell ref="V34:AA3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1:E31"/>
    <mergeCell ref="V31:AA31"/>
    <mergeCell ref="C32:E32"/>
    <mergeCell ref="V32:AA32"/>
    <mergeCell ref="C28:E28"/>
    <mergeCell ref="V28:AA28"/>
    <mergeCell ref="C29:E29"/>
    <mergeCell ref="V29:AA29"/>
    <mergeCell ref="C30:E30"/>
    <mergeCell ref="V30:AA30"/>
  </mergeCells>
  <printOptions horizontalCentered="1"/>
  <pageMargins left="0.19685039370078741" right="0.19685039370078741" top="0.31496062992125984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2024-04-03T22:25:56Z</cp:lastPrinted>
  <dcterms:created xsi:type="dcterms:W3CDTF">2023-03-14T18:09:27Z</dcterms:created>
  <dcterms:modified xsi:type="dcterms:W3CDTF">2024-04-03T22:27:16Z</dcterms:modified>
</cp:coreProperties>
</file>