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TRALORIA-01\Desktop\REPORTES TRIMESTRALES 2024\INFORMES TRIMESTRAL OICM IMPLAN\"/>
    </mc:Choice>
  </mc:AlternateContent>
  <xr:revisionPtr revIDLastSave="0" documentId="13_ncr:1_{F13AF491-5BC6-478D-B138-AE1A757FFBC1}" xr6:coauthVersionLast="47" xr6:coauthVersionMax="47" xr10:uidLastSave="{00000000-0000-0000-0000-000000000000}"/>
  <bookViews>
    <workbookView xWindow="-108" yWindow="-108" windowWidth="23256" windowHeight="12456"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9" i="1" l="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Y68" i="1"/>
  <c r="W68" i="1"/>
  <c r="V68" i="1"/>
  <c r="P68" i="1"/>
  <c r="P69" i="1" l="1"/>
  <c r="Y69" i="1"/>
  <c r="W69" i="1"/>
  <c r="V69" i="1"/>
  <c r="P67" i="1"/>
  <c r="Y67" i="1"/>
  <c r="W67" i="1"/>
  <c r="V67" i="1"/>
  <c r="P66" i="1"/>
  <c r="Y66" i="1"/>
  <c r="W66" i="1"/>
  <c r="V66" i="1"/>
  <c r="Y65" i="1"/>
  <c r="W65" i="1"/>
  <c r="V65" i="1"/>
  <c r="P65" i="1"/>
  <c r="P64" i="1"/>
  <c r="Y64" i="1"/>
  <c r="W64" i="1"/>
  <c r="V64" i="1"/>
  <c r="P63" i="1"/>
  <c r="Y63" i="1"/>
  <c r="W63" i="1"/>
  <c r="V63" i="1"/>
  <c r="P62" i="1"/>
  <c r="Y62" i="1"/>
  <c r="W62" i="1"/>
  <c r="V62" i="1"/>
  <c r="P61" i="1"/>
  <c r="Y61" i="1"/>
  <c r="X61" i="1"/>
  <c r="W61" i="1"/>
  <c r="V61" i="1"/>
  <c r="P60" i="1"/>
  <c r="Y60" i="1"/>
  <c r="X60" i="1"/>
  <c r="W60" i="1"/>
  <c r="V60" i="1"/>
  <c r="P59" i="1"/>
  <c r="Y59" i="1"/>
  <c r="X59" i="1"/>
  <c r="W59" i="1"/>
  <c r="V59" i="1"/>
  <c r="P58" i="1"/>
  <c r="X58" i="1"/>
  <c r="V58" i="1"/>
  <c r="Y58" i="1"/>
  <c r="W58" i="1"/>
  <c r="P57" i="1"/>
  <c r="X57" i="1"/>
  <c r="V57" i="1"/>
  <c r="Y57" i="1"/>
  <c r="W57" i="1"/>
  <c r="P56" i="1"/>
  <c r="Y56" i="1"/>
  <c r="X56" i="1"/>
  <c r="W56" i="1"/>
  <c r="V56" i="1"/>
  <c r="P55" i="1"/>
  <c r="Y55" i="1"/>
  <c r="X55" i="1"/>
  <c r="W55" i="1"/>
  <c r="V55" i="1"/>
  <c r="P54" i="1"/>
  <c r="X54" i="1"/>
  <c r="V54" i="1"/>
  <c r="Y54" i="1"/>
  <c r="W54" i="1"/>
  <c r="Z63" i="1" l="1"/>
  <c r="Z56" i="1"/>
  <c r="Z59" i="1"/>
  <c r="Z54" i="1"/>
  <c r="Z62" i="1"/>
  <c r="Z60" i="1"/>
  <c r="Z61" i="1"/>
  <c r="Z57" i="1"/>
  <c r="Z58" i="1"/>
  <c r="Z55" i="1"/>
  <c r="P53" i="1" l="1"/>
  <c r="Y53" i="1"/>
  <c r="X53" i="1"/>
  <c r="W53" i="1"/>
  <c r="V53" i="1"/>
  <c r="P52" i="1"/>
  <c r="Y52" i="1"/>
  <c r="X52" i="1"/>
  <c r="W52" i="1"/>
  <c r="V52" i="1"/>
  <c r="P51" i="1"/>
  <c r="X51" i="1"/>
  <c r="V51" i="1"/>
  <c r="Y51" i="1"/>
  <c r="W51" i="1"/>
  <c r="P50" i="1"/>
  <c r="Y50" i="1"/>
  <c r="X50" i="1"/>
  <c r="W50" i="1"/>
  <c r="V50" i="1"/>
  <c r="P49" i="1"/>
  <c r="Y49" i="1"/>
  <c r="X49" i="1"/>
  <c r="W49" i="1"/>
  <c r="V49" i="1"/>
  <c r="P48" i="1"/>
  <c r="X48" i="1"/>
  <c r="V48" i="1"/>
  <c r="Y48" i="1"/>
  <c r="W48" i="1"/>
  <c r="Z51" i="1" l="1"/>
  <c r="Z48" i="1"/>
  <c r="Z53" i="1"/>
  <c r="Z49" i="1"/>
  <c r="Z52" i="1"/>
  <c r="Z50" i="1"/>
  <c r="P47" i="1"/>
  <c r="Y47" i="1"/>
  <c r="X47" i="1"/>
  <c r="W47" i="1"/>
  <c r="V47" i="1"/>
  <c r="P46" i="1"/>
  <c r="Y46" i="1"/>
  <c r="X46" i="1"/>
  <c r="W46" i="1"/>
  <c r="V46" i="1"/>
  <c r="P45" i="1"/>
  <c r="Y45" i="1"/>
  <c r="X45" i="1"/>
  <c r="W45" i="1"/>
  <c r="V45" i="1"/>
  <c r="P44" i="1"/>
  <c r="Y44" i="1"/>
  <c r="X44" i="1"/>
  <c r="W44" i="1"/>
  <c r="V44" i="1"/>
  <c r="P43" i="1"/>
  <c r="Y43" i="1"/>
  <c r="X43" i="1"/>
  <c r="W43" i="1"/>
  <c r="V43" i="1"/>
  <c r="P42" i="1"/>
  <c r="Y42" i="1"/>
  <c r="X42" i="1"/>
  <c r="W42" i="1"/>
  <c r="V42" i="1"/>
  <c r="P41" i="1"/>
  <c r="X41" i="1"/>
  <c r="V41" i="1"/>
  <c r="Y41" i="1"/>
  <c r="W41" i="1"/>
  <c r="P40" i="1"/>
  <c r="Y40" i="1"/>
  <c r="V40" i="1"/>
  <c r="X40" i="1"/>
  <c r="W40" i="1"/>
  <c r="P39" i="1"/>
  <c r="Y39" i="1"/>
  <c r="V39" i="1"/>
  <c r="X39" i="1"/>
  <c r="W39" i="1"/>
  <c r="P38" i="1"/>
  <c r="Y38" i="1"/>
  <c r="X38" i="1"/>
  <c r="V38" i="1"/>
  <c r="W38" i="1"/>
  <c r="P37" i="1"/>
  <c r="Y37" i="1"/>
  <c r="W37" i="1"/>
  <c r="V37" i="1"/>
  <c r="X37" i="1"/>
  <c r="P36" i="1"/>
  <c r="Y36" i="1"/>
  <c r="X36" i="1"/>
  <c r="W36" i="1"/>
  <c r="V36" i="1"/>
  <c r="P35" i="1"/>
  <c r="V35" i="1"/>
  <c r="P34" i="1"/>
  <c r="P33" i="1"/>
  <c r="Y35" i="1"/>
  <c r="X35" i="1"/>
  <c r="W35" i="1"/>
  <c r="Y34" i="1"/>
  <c r="X34" i="1"/>
  <c r="W34" i="1"/>
  <c r="V34" i="1"/>
  <c r="Y33" i="1"/>
  <c r="X33" i="1"/>
  <c r="W33" i="1"/>
  <c r="V33" i="1"/>
  <c r="Z46" i="1" l="1"/>
  <c r="Z42" i="1"/>
  <c r="Z33" i="1"/>
  <c r="Z45" i="1"/>
  <c r="Z43" i="1"/>
  <c r="Z44" i="1"/>
  <c r="Z47" i="1"/>
  <c r="Z37" i="1"/>
  <c r="Z39" i="1"/>
  <c r="Z38" i="1"/>
  <c r="Z41" i="1"/>
  <c r="Z40" i="1"/>
  <c r="Z36" i="1"/>
  <c r="Z34" i="1"/>
  <c r="Z35" i="1"/>
  <c r="U12" i="1" l="1"/>
  <c r="V14" i="1"/>
  <c r="W14" i="1"/>
  <c r="X14" i="1"/>
  <c r="Y14" i="1"/>
  <c r="V15" i="1"/>
  <c r="W15" i="1"/>
  <c r="X15" i="1"/>
  <c r="Y15" i="1"/>
  <c r="V16" i="1"/>
  <c r="W16" i="1"/>
  <c r="V17" i="1"/>
  <c r="W17" i="1"/>
  <c r="X17" i="1"/>
  <c r="Y17" i="1"/>
  <c r="V18" i="1"/>
  <c r="W18" i="1"/>
  <c r="X18" i="1"/>
  <c r="Y18" i="1"/>
  <c r="V19" i="1"/>
  <c r="W19" i="1"/>
  <c r="X19" i="1"/>
  <c r="Y19" i="1"/>
  <c r="V20" i="1"/>
  <c r="W20" i="1"/>
  <c r="X20" i="1"/>
  <c r="Y20" i="1"/>
  <c r="V21" i="1"/>
  <c r="W21" i="1"/>
  <c r="X21" i="1"/>
  <c r="Y21" i="1"/>
  <c r="V22" i="1"/>
  <c r="W22" i="1"/>
  <c r="X22" i="1"/>
  <c r="Y22" i="1"/>
  <c r="V23" i="1"/>
  <c r="W23" i="1"/>
  <c r="X23" i="1"/>
  <c r="Y23" i="1"/>
  <c r="V24" i="1"/>
  <c r="W24" i="1"/>
  <c r="X24" i="1"/>
  <c r="Y24" i="1"/>
  <c r="V25" i="1"/>
  <c r="W25" i="1"/>
  <c r="X25" i="1"/>
  <c r="Y25" i="1"/>
  <c r="V26" i="1"/>
  <c r="W26" i="1"/>
  <c r="X26" i="1"/>
  <c r="Y26" i="1"/>
  <c r="V27" i="1"/>
  <c r="W27" i="1"/>
  <c r="X27" i="1"/>
  <c r="Y27" i="1"/>
  <c r="V28" i="1"/>
  <c r="W28" i="1"/>
  <c r="X28" i="1"/>
  <c r="Y28" i="1"/>
  <c r="V29" i="1"/>
  <c r="W29" i="1"/>
  <c r="X29" i="1"/>
  <c r="Y29" i="1"/>
  <c r="V30" i="1"/>
  <c r="W30" i="1"/>
  <c r="X30" i="1"/>
  <c r="Y30" i="1"/>
  <c r="V31" i="1"/>
  <c r="W31" i="1"/>
  <c r="X31" i="1"/>
  <c r="Y31" i="1"/>
  <c r="V32" i="1"/>
  <c r="W32" i="1"/>
  <c r="X32" i="1"/>
  <c r="Y32" i="1"/>
  <c r="W13" i="1"/>
  <c r="X13" i="1"/>
  <c r="Y13" i="1"/>
  <c r="V13" i="1"/>
  <c r="Y12" i="1"/>
  <c r="W12" i="1"/>
  <c r="X12" i="1"/>
  <c r="V12" i="1"/>
  <c r="U14" i="1"/>
  <c r="U15" i="1"/>
  <c r="U16" i="1"/>
  <c r="U17" i="1"/>
  <c r="U18" i="1"/>
  <c r="U19" i="1"/>
  <c r="U20" i="1"/>
  <c r="U21" i="1"/>
  <c r="U22" i="1"/>
  <c r="U23" i="1"/>
  <c r="U24" i="1"/>
  <c r="U25" i="1"/>
  <c r="U26" i="1"/>
  <c r="U27" i="1"/>
  <c r="U28" i="1"/>
  <c r="U29" i="1"/>
  <c r="U30" i="1"/>
  <c r="U31" i="1"/>
  <c r="U32" i="1"/>
  <c r="U13" i="1"/>
  <c r="P32" i="1"/>
  <c r="P14" i="1"/>
  <c r="P15" i="1"/>
  <c r="P16" i="1"/>
  <c r="P17" i="1"/>
  <c r="P18" i="1"/>
  <c r="P19" i="1"/>
  <c r="P20" i="1"/>
  <c r="P21" i="1"/>
  <c r="P22" i="1"/>
  <c r="P23" i="1"/>
  <c r="P24" i="1"/>
  <c r="P25" i="1"/>
  <c r="P26" i="1"/>
  <c r="P27" i="1"/>
  <c r="P28" i="1"/>
  <c r="P29" i="1"/>
  <c r="P30" i="1"/>
  <c r="P31" i="1"/>
  <c r="P13" i="1"/>
  <c r="P12" i="1"/>
  <c r="Z31" i="1" l="1"/>
  <c r="Z13" i="1"/>
  <c r="Z23" i="1"/>
  <c r="Z32" i="1"/>
  <c r="Z30" i="1"/>
  <c r="Z28" i="1"/>
  <c r="Z26" i="1"/>
  <c r="Z24" i="1"/>
  <c r="Z22" i="1"/>
  <c r="Z20" i="1"/>
  <c r="Z18" i="1"/>
  <c r="Z16" i="1"/>
  <c r="Z14" i="1"/>
  <c r="Z27" i="1"/>
  <c r="Z29" i="1"/>
  <c r="Z25" i="1"/>
  <c r="Z21" i="1"/>
  <c r="Z19" i="1"/>
  <c r="Z17" i="1"/>
  <c r="Z15" i="1"/>
  <c r="Z12" i="1"/>
</calcChain>
</file>

<file path=xl/sharedStrings.xml><?xml version="1.0" encoding="utf-8"?>
<sst xmlns="http://schemas.openxmlformats.org/spreadsheetml/2006/main" count="658" uniqueCount="366">
  <si>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</si>
  <si>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</si>
  <si>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</si>
  <si>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</si>
  <si>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</si>
  <si>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</si>
  <si>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</si>
  <si>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</si>
  <si>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</si>
  <si>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</si>
  <si>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</si>
  <si>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</si>
  <si>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</si>
  <si>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</si>
  <si>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</si>
  <si>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</si>
  <si>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</si>
  <si>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</si>
  <si>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</si>
  <si>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</si>
  <si>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</si>
  <si>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</si>
  <si>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</si>
  <si>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</si>
  <si>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</si>
  <si>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</si>
  <si>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</si>
  <si>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</si>
  <si>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</si>
  <si>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</si>
  <si>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</si>
  <si>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</si>
  <si>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</si>
  <si>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</si>
  <si>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</si>
  <si>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</si>
  <si>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</si>
  <si>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</si>
  <si>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</si>
  <si>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</si>
  <si>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</si>
  <si>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</si>
  <si>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</si>
  <si>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</si>
  <si>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</si>
  <si>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</si>
  <si>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</si>
  <si>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</si>
  <si>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</si>
  <si>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</si>
  <si>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</si>
  <si>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</si>
  <si>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</si>
  <si>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</si>
  <si>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</si>
  <si>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</si>
  <si>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</si>
  <si>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</si>
  <si>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</si>
  <si>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</si>
  <si>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</si>
  <si>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</si>
  <si>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</si>
  <si>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</si>
  <si>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</si>
  <si>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</si>
  <si>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</si>
  <si>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</si>
  <si>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</si>
  <si>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</si>
  <si>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</si>
  <si>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</si>
  <si>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</si>
  <si>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</si>
  <si>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</si>
  <si>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</si>
  <si>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</si>
  <si>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</si>
  <si>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</si>
  <si>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</si>
  <si>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</si>
  <si>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</si>
  <si>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</si>
  <si>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</si>
  <si>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</si>
  <si>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</si>
  <si>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</si>
  <si>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</si>
  <si>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</si>
  <si>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</si>
  <si>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</si>
  <si>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</si>
  <si>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3. Gobierno Abierto, Moderno y Eficaz.</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</si>
  <si>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</si>
  <si>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</si>
  <si>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</si>
  <si>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</si>
  <si>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</si>
  <si>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</si>
  <si>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</si>
  <si>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</si>
  <si>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Mide la variación de observaciones de entes fiscalizadores del ejercicio 2024 respecto al año previo.</t>
  </si>
  <si>
    <t>(('Número de observaciones del ejercicio 2024 - Número de observaciones del ejercicio 2023 )/ Número de observaciones del ejercicio 2022) * 100</t>
  </si>
  <si>
    <t>René Gualberto Guzmán Palacios</t>
  </si>
  <si>
    <t xml:space="preserve">Jefe del Departamento de </t>
  </si>
  <si>
    <t xml:space="preserve">Control y Evaluación </t>
  </si>
  <si>
    <t>Francisco Carrera Sedano</t>
  </si>
  <si>
    <t>Contralor Interno Municipal</t>
  </si>
  <si>
    <t>'Número de Programa Anual de Auditoría Implementado.</t>
  </si>
  <si>
    <t>'(Número de Programa Anual de Auditoría implementado/ Número de Programa Anual de Auditoría autorizado )</t>
  </si>
  <si>
    <t>Ascendente</t>
  </si>
  <si>
    <t>Componente 1</t>
  </si>
  <si>
    <t>Actividad 1.1</t>
  </si>
  <si>
    <t>'Porcentaje</t>
  </si>
  <si>
    <t>De gestión</t>
  </si>
  <si>
    <t>Trimestral</t>
  </si>
  <si>
    <t>Actividad 1.2</t>
  </si>
  <si>
    <t>Actividad 1.3</t>
  </si>
  <si>
    <t>Porcentaje</t>
  </si>
  <si>
    <t>Ordenes de auditorías ejecutadas - expediente en la Dirección de Auditoría Interna del OICM.</t>
  </si>
  <si>
    <t>Tasa de variación</t>
  </si>
  <si>
    <t>Componente 2</t>
  </si>
  <si>
    <t xml:space="preserve">Semestral </t>
  </si>
  <si>
    <t>Actividad 2.1</t>
  </si>
  <si>
    <t>Actividad 2.2</t>
  </si>
  <si>
    <t>'Mide el porcentaje de actas (de entrega - recepción y administrativas circunstanciadas) asistidas.</t>
  </si>
  <si>
    <t>Actas de E-R o actas admvas circunstanciadas - expedientes de E-R en la Dirección de Auditoría Interna del OICM.</t>
  </si>
  <si>
    <t>Componente 3</t>
  </si>
  <si>
    <t>Actividad 3.1</t>
  </si>
  <si>
    <t>Actividad 3.2</t>
  </si>
  <si>
    <t>Actividad 3.3</t>
  </si>
  <si>
    <t>Componente 4</t>
  </si>
  <si>
    <t>Actividad 4.1</t>
  </si>
  <si>
    <t>Actividad 4.2</t>
  </si>
  <si>
    <t>Actividad 4.3</t>
  </si>
  <si>
    <t>Número</t>
  </si>
  <si>
    <t>De acuerdo a la Metodología del indicador, resultados por subíndice Sistema político estable y funcional (Indicador: Porcentaje de la Percepcion de corrupcion estatal en las Zonas urbanas.), emitido por el Instituto Mexicano para la Competitividad A.C. (IMCO).</t>
  </si>
  <si>
    <t>Componente 5</t>
  </si>
  <si>
    <t>Mide el número de instituciones municipales que cuentan con proyectos de mejora implementados en el marco del Programa de Mejora de la Gestión Pública Municipal, a los que se les da seguimiento a través de reportes internos emitidos por el Departamento de Mejora de la Gestión Municipal y Ética Pública, área responsable de la capacitación a promotores, integración de proyectos y revisión de reportes de seguimiento o evaluación.</t>
  </si>
  <si>
    <t>(Número  de instituciones municipales con proyectos de mejora implementados, a los que se les da seguimiento a través de reportes internos emitidos / Número de instituciones municipales con proyectos de mejora implementados, a los que se les da seguimiento a través de reportes internos programados) * 100</t>
  </si>
  <si>
    <t>Actividad 5.1</t>
  </si>
  <si>
    <t>'Mide el número de personas servidoras públicas que son promotoras y responsables de mejora de la gestión que fueron capacitados,  a los que se les da seguimiento a través de reportes internos emitidos por el Departamento de Mejora de la Gestión Municipal y Ética Pública.</t>
  </si>
  <si>
    <t>'(Número promotores y responsables de mejora de la gestión capacitados, a los que se les da seguimiento a través de reportes internos emitidos / Número de promotores y responsables de mejora de la gestión capacitados, a los que se les da seguimiento a través de reportes internos programados) * 100.</t>
  </si>
  <si>
    <t>Listas de promotores de la gestión capacitados - expedientes en la Dirección de Control y Mejora de la Gestión Pública Municipal del OICM.</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</si>
  <si>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</si>
  <si>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</si>
  <si>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 xml:space="preserve">'Mide la implementación del Programa Anual de Auditoría del Órgano Interno de Control Municipal.
Entendiéndose como implementado, contar con los siguientes tres documentos:
*Notificación de la Orden de auditoría 
*Notificación del Informe de Auditoría y cédulas de observaciones finales 
*Notificación del Informe de seguimiento y pronunciamiento de la auditoría interna ejecutada.
</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</si>
  <si>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</si>
  <si>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</si>
  <si>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Mide el porcentaje de los informes de seguimiento de observaciones y pronunciamiento de las auditorías, notificados respecto de las auditorías internadas ejecutadas por el Órgano Interno de Control Municipal</t>
  </si>
  <si>
    <t>(Número de informes de seguimiento de observaciones y pronunciamiento de auditorías emitidos / Número total de auditorías internas ejecutadas) *100</t>
  </si>
  <si>
    <t xml:space="preserve">Mide el porcentaje de las acta entrega-recepción sancionadas de los servidores publicos municipales </t>
  </si>
  <si>
    <t>(Número de actas entrega-recepcion sancionadas/Número de actas entrega-recepcion programadas)*100</t>
  </si>
  <si>
    <t xml:space="preserve">Mide el porcentaje de solicitudes para intervenir en los actos de entrega-recepción de los servidores públicos municipales </t>
  </si>
  <si>
    <t>(Número de solicitudes para intervenir en los actos de entrega-recepción de servidores públicos municipales atendidas / Número de solicitudes para intervenir en los procesos de entrega-recepción de servidores públicos municipales recibidas ) * 100</t>
  </si>
  <si>
    <t>(Número de actas (de entrega - recepción y administrativas circunstanciadas) asistidas / Número de actas (de entrega - recepción y administrativas circunstanciadas) programadas) * 100</t>
  </si>
  <si>
    <t>Mide el porcentaje de obras públicas contratadas que son vigiladas por parte del OICM, a través de la revisión de bases y convocatorias, así como la elaboración de reportes de verificación de obras en proceso de ejecución y obras públicas culminadas; acciones que se realizarán una vez que el Municipio de Oaxaca de Juárez formalice la contratación de obra pública, de lo contrario no será posible cumplir con dicho indicador.</t>
  </si>
  <si>
    <t>(Número de obras públicas contratadas que son vigiladas por el OICM / número de obras públicas programadas, contratadas por el Municipio de Oaxaca de Juárez )  * 100</t>
  </si>
  <si>
    <t>(Número de bases y convocatoria de contratación de obra pública recibidos para su revisión / número de bases y convocatoria de contratación de obra pública programadas) * 100.</t>
  </si>
  <si>
    <t xml:space="preserve">Trimestral </t>
  </si>
  <si>
    <t>'Mide el porcentaje de bases y convocatoria de contratación de obra pública revisadas, es importante aclarar que si la Secretaria de Obras Públicas y Desarrollo Urbano no envía las bases y convocatoria para la contratación de Obra Publica al OICM para su revisión, el área no podrá cumplir con la actividad.</t>
  </si>
  <si>
    <t>Mide el porcentaje de reportes de verificación física en campo y proceso de ejecución de obras a través de la elaboración y notificación del oficio con los reportes, acciones que se realizarán una vez que la Secretaría de Obras Públicas inicie la ejecución de obras, de lo contrario no será posible cumplir con dicho indicador</t>
  </si>
  <si>
    <t>(Número de reportes de verificación física en campo y proceso de ejecución de obra realizados / Número de reportes de verificación física en campo y proceso de ejecución de obra programados) * 100</t>
  </si>
  <si>
    <t>Mide el porcentaje de reportes de verificación de obras públicas culminadas a través de la elaboración y notificación del oficio con los reportes, acciones que se realizarán una vez que la Secretaría de Obras Públicas concluya con la ejecución de las obras, de lo contrario no será posible cumplir con dicho indicador</t>
  </si>
  <si>
    <t>(Número de reportes de verificación de obras públicas culminadas realizados / Número de reportes de verificación de obras públicas culminas programados) * 100</t>
  </si>
  <si>
    <t>Mide el número de Comités de Contraloría Social en operación para el seguimiento de la Obra Pública a ejecutarse 2024, mismos que son vigilados por la Dirección de Auditoría Interna, acciones que se realizarán una vez que la Secretaría de Obras Públicas proporcione la información respecto a las obras a ejecutarse el 2024, de lo contrario no sera posible cumplir con dicho indicador.</t>
  </si>
  <si>
    <t>(Número de Comités de Contraloría Social en operación y vigilados / Número total de de Comités de Contraloría Social integrados en 2024) * 100</t>
  </si>
  <si>
    <t>Semestrral</t>
  </si>
  <si>
    <t>Mide el número de Comites de Contraloría Social integrados mediante acta redactada en reunión de los beneficiarios de la obra a ejecutarse, dichas reuniones se realizarán una vez que la Secretaría de Obras Públicas  proporcione información respecto a las obras a ejecutarse el 2024, de lo contrario no sera posible cumplir con dicho indicador</t>
  </si>
  <si>
    <t>(Número de comites de contraloría social integrados mediante acta / Número total de obras a ejecutarse en 2024) * 100</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</si>
  <si>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</si>
  <si>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</si>
  <si>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Medir la cantidad de reportes de irregularidades y seguimiento que sean  atendidos respecto a los avances de la obra públicas ejecutadas con presupuesto público 2024.</t>
  </si>
  <si>
    <t>(Número de Reportes Atendidos / Número de Reportes recibidos y notificados por los comites de contraloría social respecto a las obras públicas ejecutadas con presupuesto público 2024 ) * 100</t>
  </si>
  <si>
    <t>Actividad 5.2</t>
  </si>
  <si>
    <t>Mide el número de proyectos de mejora de la gestión pública integrados en el programa de mejora de la gestión pública municipal de Oaxaca de Juárez, a los que se les da seguimiento a través de reportes internos emitidos por el Departamento de Mejora de la Gestión Municipal y Ética Pública.</t>
  </si>
  <si>
    <t>(Número de proyectos de mejora de la gestión pública integrados en el Programa de mejora de la Gestión, a los que se les da seguimiento a través de reportes internos emitidos / Número proyectos de mejora de la gestión pública integrados en el Programa de mejora de la Gestión, a los que se les da seguimiento a través de reportes internos programados) * 100</t>
  </si>
  <si>
    <t>Documento de revisión notificado - expediente del Programa de Mejora en la Dirección de Control y Mejora de la Gestión Pública Municipal del OICM.</t>
  </si>
  <si>
    <t>Actividad 5.3</t>
  </si>
  <si>
    <t>Mide el numero de los reportes de seguimiento (ejecución) o evaluación de proyectos de mejora de la gestión pública, a los que se les da seguimiento a través de reportes internos emitidos por el Departamento de Mejora de la Gestión Municipal y Ética Pública.</t>
  </si>
  <si>
    <t>(Número de reportes de revisión de seguimiento (ejecución) o evaluación de proyectos de mejora de la gestión pública, a los que se les da seguimiento a través de reportes internos emitidos / Número de reportes de revisión de seguimiento (ejecución) o evaluación de proyectos de mejora de la gestión pública, a los que se les da seguimiento a través de reportes internos programados) * 100.</t>
  </si>
  <si>
    <t>Reportes de verificación emitidos - expediente del Programa de Mejora en la Dirección de Control y Mejora de la Gestión Pública Municipal del OICM.</t>
  </si>
  <si>
    <t>Componente 6</t>
  </si>
  <si>
    <t>(Número actividades para la implementación del Código de Ética realizadas, a los que se les da seguimiento a través de reportes internos emitidos  / Número actividades para la implementación del Código de Ética realizadas, a los que se les da seguimiento a través de reportes internos programados) * 100.</t>
  </si>
  <si>
    <t>Expedientes en la Dirección de Control y Mejora de la Gestión Pública Municipal del OICM.</t>
  </si>
  <si>
    <t>Mide el número de actividades para la implementación del Código de Ética realizadas, incluyendo la difusión, capacitación, seguimiento al programa de trabajo del Comité de Ética, la participación en las sesiones del Comité y los Códigos de conducta validados, a los que se les da seguimiento a través de reportes internos emitidos por el Departamento de Mejora de la Gestión Municipal y Ética Pública</t>
  </si>
  <si>
    <t>Actividad 6.1</t>
  </si>
  <si>
    <t>Mide el número de sesiones del comité de ética del municipio de Oaxaca de Juárez en las que se participa, a las que se les da seguimiento a través de reportes internos emitidos por el Departamento de Mejora de la Gestión Municipal y Ética Pública, área responsable de la recepción de convocatorias, asistencia a las sesiones y acompañamiento al Comité</t>
  </si>
  <si>
    <t>(Número de sesiones del Comité de Ética asistidas, a los que se les da seguimiento a través de reportes internos emitidos / Número de sesiones del Comité de Ética asistidas, a los que se les da seguimiento a través de reportes internos programados) * 100</t>
  </si>
  <si>
    <t>Actas de sesión del Comité de Ética - Expediente de Comité de Ética de la Dirección de Control y Mejora de la Gestión Pública Municipal del OICM.</t>
  </si>
  <si>
    <t>'Actividad 6.2</t>
  </si>
  <si>
    <t>Mide el número de Informes de Revisión del Programa de Trabajo del Comité de Ética del Municipio de Oaxaca de Juárez elaborados, a través de acciones como recepción, análisis del programa emisión de recomendaciones.</t>
  </si>
  <si>
    <t>(Número de Informes  de Revisión del Programa de Trabajo del Comité de Ética elaborados / Número de Informes  de Revisión del Programa de Trabajo del Comité de Ética programados) * 100.</t>
  </si>
  <si>
    <t xml:space="preserve">Mide el número de Códigos de Conducta que las dependencias y organismos elaboraron y son validados, a los que se les da seguimiento a través de reportes internos emitidos por el Departamento de Mejora de la Gestión Municipal y Ética Pública. </t>
  </si>
  <si>
    <t>(Número de Códigos de Conducta de las dependencias y organismos validados, a los que se les da seguimiento a través de reportes internos emitidos / Número de Códigos de Conducta de las dependencias y organismos validados, a los que se les da seguimiento a través de reportes internos programados) * 100.</t>
  </si>
  <si>
    <t>Actividad 6.3</t>
  </si>
  <si>
    <t>Mide el número de Instituciones Municipales en las que se difunde el Código de Ética para su conocimiento y aplicación, a los que se les da seguimiento a través de reportes internos emitidos por el Departamento de Mejora de la Gestión Municipal y Ética Pública.</t>
  </si>
  <si>
    <t>(Número de Instituciones Municipales en las que se difunde el Código de Ética a través de reportes internos emitidos / Número de Instituciones Municipales en las que se difunde el Código de Ética a través de reportes internos programados) * 100</t>
  </si>
  <si>
    <t>Actividad 6.4</t>
  </si>
  <si>
    <t>Mide el número de personas servidoras públicas que se adhieren al Código de Ética a través de la firma de carta compromiso de cumplimiento al mismo, a los que se les da seguimiento a través de reportes internos emitidos por el Departamento de Mejora de la Gestión Municipal y Ética Pública.</t>
  </si>
  <si>
    <t>(Número de personas servidoras públicas adheridas al Código de Ética, a los que se les da seguimiento a través de reportes internos emitidos / Número de personas servidoras públicas adheridas al Código de Ética, a los que se les da seguimiento a través de reportes internos programados) * 100</t>
  </si>
  <si>
    <t>Actividad 6.5</t>
  </si>
  <si>
    <t>Mide el número de personas servidoras públicas capacitadas respecto al código de ética, a los que se les da seguimiento a través de reportes internos emitidos por el Departamento de Mejora de la Gestión Municipal y Ética Pública.</t>
  </si>
  <si>
    <t>(Número de personas servidoras públicas capacitadas respecto al código de ética, a los que se les da seguimiento a través de reportes internos emitidos / Número de personas servidoras públicas capacitadas respecto al código de ética, a los que se les da seguimiento a través de reportes internos programados) * 100</t>
  </si>
  <si>
    <t>'Actividad 6.5</t>
  </si>
  <si>
    <t>Mide el número de Instituciones Municipales con personal capacitado respecto al código de ética, a los que se les da seguimiento a través de reportes internos emitidos por el Departamento de Mejora de la Gestión Municipal y Ética Pública.</t>
  </si>
  <si>
    <t>(Número de instituciones municipales con personal capacitado en el código de ética, a los que se les da seguimiento a través de reportes internos emitidos / Número de instituciones municipales con personal capacitado en el código de ética, a los que se les da seguimiento a través de reportes internos programados) * 100</t>
  </si>
  <si>
    <t>Componente 7</t>
  </si>
  <si>
    <t>Mide el número de instrumentos del MSCIAPM implementados incluyendo capacitación, emisión de informes de opinión de los programas de trabajo, participación en las sesiones del COCODI y seguimiento de acuerdos del Comité, a los que se les da seguimiento a través de reportes internos emitidos por el Departamento de Control y Evaluación de la Gestión Pública.</t>
  </si>
  <si>
    <t>(Número de instrumentos del MSCIAPM implementados a los que se les da seguimiento a través de reportes internos emitidos / Número de instrumentos del MSCIAPM implementados a los que se les da seguimiento a través de reportes internos programados) * 100.</t>
  </si>
  <si>
    <t>Actividad 7.1</t>
  </si>
  <si>
    <t>Mide el número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</si>
  <si>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enlaces del MSCIAPM capacitados a los que se les da seguimiento a través de reportes internos emitidos / Número de enlaces del MSCIAPM capacitados a los que se les da seguimiento a través de reportes internos programados) * 100.</t>
  </si>
  <si>
    <t>Expedientes de capacitación en la Dirección de Control y Mejora de la Gestión Pública Municipal del OICM.</t>
  </si>
  <si>
    <t>'Actividad 7.1</t>
  </si>
  <si>
    <t>Mide el número de instituciones municipales con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</si>
  <si>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instituciones municipales con enlaces del MSCIAPM capacitados, a los que se les da seguimiento a través de reportes internos emitidos / Número de instituciones municipales con enlaces del MSCIAPM capacitados, a los que se les da seguimiento a través de reportes internos programados) * 100.</t>
  </si>
  <si>
    <t>'Actividad 7.2</t>
  </si>
  <si>
    <t>Mide el número de Informes de Opinión elaborados respecto a los Programas de Trabajo del MSCIAPM recibidos por la Coordinación General de Control Interno y en la que se emite una determinación respecto a su estructura.</t>
  </si>
  <si>
    <t>(Número de Informes de Opinión a los  Programas de Trabajo del MSCIAPM elaborados / Número de Informes de Opinión a los  Programas de Trabajo del MSCIAPM programados)*100.</t>
  </si>
  <si>
    <t>Informes de Opinión - expedientes en la Dirección de Control y Mejora de la Gestión Pública Municipal del OICM.</t>
  </si>
  <si>
    <t>Mide el número de Informes de Opinión elaborados respecto a los Reportes de Avance Trimestral de los Programas de Trabajo del MSCIAPM recibidos por la Coordinación General de Control Interno y en la que se emite una determinación respecto al avance reportado de cada Programa de Trabajo.</t>
  </si>
  <si>
    <t>(Número de Informes de Opinión a los Reportes de Avance Trimestral de los Programas de Trabajo del MSCIAPM elaborados / Número de Informes de Opinión a los Reportes de Avance Trimestral de los Programas de Trabajo del MSCIAPM programados) * 100.</t>
  </si>
  <si>
    <t>'Actividad 7.3</t>
  </si>
  <si>
    <t>Mide el número de sesiones del Comité de Control Interno y Desempeño Institucional del Municipio de Oaxaca de Juárez que se realizan.</t>
  </si>
  <si>
    <t>(Número de sesiones del Comité de Control Interno y Desempeño Institucional del Municipio de Oaxaca de Juárez realizadas / Número de sesiones del Comité de Control Interno y Desempeño Institucional del Municipio de Oaxaca de Juárez programadas) * 100.</t>
  </si>
  <si>
    <t>Actas de sesión del COCODI - expedientes de COCODI en la Dirección de Control y Mejora de la Gestión Pública Municipal del OICM.</t>
  </si>
  <si>
    <t>''Actividad 7.4</t>
  </si>
  <si>
    <t>Mide el número de acuerdos del Comité de Control Interno y Desempeño Institucional (COCODI) del Municipio de Oaxaca de Juárez a los que se les da seguimiento a través de reportes internos emitidos por el Departamento de Control y Evaluación de la Gestión Pública.</t>
  </si>
  <si>
    <t>(Número de acuerdos del COCODI del Municipio de Oaxaca de Juárez a los que se les da seguimiento a través de reportes internos emitidos/ Número de acuerdos del COCODI del Municipio de Oaxaca de Juárez a los que se les da seguimiento a través de reportes internos programados) * 100</t>
  </si>
  <si>
    <t>Expediente de seguimiento a acuerdos del COCODI en la Dirección de Control y Mejora de la Gestión Pública Municipal del OICM.</t>
  </si>
  <si>
    <t>Componente 8</t>
  </si>
  <si>
    <t>Mide el  número de expedientes de quejas y denuncias en materia de responsabilidades administrativas calificados y archivados, iniciados con motivo de las quejas y/o denuncias presentadas por la presunta comisión de faltas administrativas cometidas por personas servidoras públicas municipales. De no recibir quejas y/o denuncias no se contará con insumos para atender este indicador.</t>
  </si>
  <si>
    <t>(Número de expedientes de quejas y denuncias en materia de responsabilidades administrativas radicados / Número de expedientes de quejas y denuncias en materia de responsabilidades administrativas iniciados) * 100</t>
  </si>
  <si>
    <t>'Actividad 8.1</t>
  </si>
  <si>
    <t xml:space="preserve">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  </t>
  </si>
  <si>
    <t>(Número de cuadernos de antecedentes en materia de responsabilidades administrativas radicados / Número de cuadernos de antecedentes en materia de responsabilidades administrativas generados recibidas) * 100</t>
  </si>
  <si>
    <t>Expedientes de cuadernos de antecedentes en la Dirección de Quejas, Denuncias, Investigación y Situación Patrimonial del OICM.</t>
  </si>
  <si>
    <t>'Actividad 8.2</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</si>
  <si>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</si>
  <si>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</si>
  <si>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Expedientes de denuncias en la Dirección de Quejas, Denuncias, Investigación y Situación Patrimonial del OICM.</t>
  </si>
  <si>
    <t>Componente 9</t>
  </si>
  <si>
    <t>Mide el número de declaraciones de situación patrimonial recepcionadas y verificadas para conocer el cumplimiento de las personas servidoras públicas obligadas, a través de expedientes electrónicos de situación patrimonial a cargo del Departamento de Situación Patrimonial del OICM</t>
  </si>
  <si>
    <t>(Número de declaraciones de situación patrimonial recepcionadas y verificadas / Número de declaraciones de situación patrimonial estimadas) * 100</t>
  </si>
  <si>
    <t>''Actividad 9.1</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</si>
  <si>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</si>
  <si>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</si>
  <si>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Expedientes de situación patrimonial en la Dirección de Quejas, Denuncias, Investigación y Situación Patrimonial del OICM.</t>
  </si>
  <si>
    <t>''Actividad 9.2</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</si>
  <si>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</si>
  <si>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</si>
  <si>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Requerimientos al incumplimiento,  expedientes de situación patrimonial en la Dirección de Quejas, Denuncias, Investigación y Situación Patrimonial del OICM.</t>
  </si>
  <si>
    <t>Componente 10</t>
  </si>
  <si>
    <t>Mide el número de Expedientes de procedimientos de responsabilidad administrativa ejecutados o substanciados, por  faltas administrativas cometidas por servidores o ex servidores públicos de este nivel de gobierno, en términos de la LGRA. Lo anterior, a traves de reportes internos de procedimientos de responsabilidad administrativa ejecutados o substanciados, emitidos por la Dirección de Responsabilidades Administrativas, Controversias y Sanciones del OICM.</t>
  </si>
  <si>
    <t>(Número de expedientes de procedimientos de responsabilidad administrativa ejecutados, a los que se les da seguimiento a través de reportes internos emitidos/Número de procedimientos de responsabilidad administrativa ejecutados, a los que se les da seguimientos a través de reportes internos programados )*100</t>
  </si>
  <si>
    <t>Actividad 10.1</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</si>
  <si>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</si>
  <si>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</si>
  <si>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Trinestral</t>
  </si>
  <si>
    <t>Acuerdos de admisión, expedientes en la Dirección de responsabilidades administrativas, controversias y sanciones del OICM.</t>
  </si>
  <si>
    <t>'Actividad 10.2</t>
  </si>
  <si>
    <t xml:space="preserve">Mide el número de procedimientos de responsabilidad administrativa, con resolucion sancionatoria en sede administrativa (no graves), a través de reportes internos emitidos por la Dirección de Responsabilidades Administrativas, Controversias y Sanciones del OICM. </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</si>
  <si>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</si>
  <si>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Resolución del procedimiento, expedientes en la Dirección de responsabilidades administrativas, controversias y sanciones del OICM.</t>
  </si>
  <si>
    <t>Componente 11</t>
  </si>
  <si>
    <t>Mide el número de Procedimientos de Sanción a proveedores o contratistas atendidos, por presuntos actos u omisiones que contravienen la Ley de Adquisiciones, Enajenaciones, Arrendamientos, Prestaciòn de Servicios y Administraciòn de Bienes Muebles e Inmuebles del Estado de Oaxaca, o la Ley de Obras Públicas y Servicios Relacionados del Estado de Oaxaca, según corresponda. Lo anterior, a traves de reportes internos  de Procedimientos de Sanción a proveedores o contratistas atendidos, emitidos por la Dirección de Responsabilidades Administrativas, Controversias y Sanciones del OICM.</t>
  </si>
  <si>
    <t>(Número de procedimientos de sanción a proveedores o contratistas atendidos, a los que se les da seguimientos a través de reportes internos emitidos/Número de procedimientos de sanción a proveedores o contratistas atendidos, a los que se les da seguimiento a través de reportes internos  programados)*100</t>
  </si>
  <si>
    <t>Actividad 11.1</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</si>
  <si>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</si>
  <si>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</si>
  <si>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Actividad 11.2</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</si>
  <si>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</si>
  <si>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</si>
  <si>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Componente 12</t>
  </si>
  <si>
    <t>Mide el número de  inconformidades de contratistas o proveedores atendidas por actos u omisiones que presuntamente contravienen  lo dispuesto por la Ley de Adquisiciones, Enajenaciones, Arrendamientos, Prestaciòn de Servicios y Administración de Bienes Muebles e Inmuebles del Estado de Oaxaca o por la Ley de Obras Públicas y Servicios relacionados del Estado de Oaxaca, según corresponda. , a través de reportes internos , emitidos por la Dirección de Responsabilidades Administrativas, Controversias y Sanciones del OICM.</t>
  </si>
  <si>
    <t>(Número de inconformidades de contratistas o proveedores atendidas, a través de reportes internos emitidos / Número de inconformidades de contratistas o proveedores atendidas, a través de reportes internos programados) * 100</t>
  </si>
  <si>
    <t>Actividad 12.1</t>
  </si>
  <si>
    <t>Mide el número de investigaciones derivadas de las inconformidades substanciadas. , a través de reportes internos , emitidos por la Dirección de Responsabilidades Administrativas, Controversias y Sanciones del OICM.</t>
  </si>
  <si>
    <t>(Número de investigaciones derivadas de las  inconformidades substanciadas,  a través de reportes internos emitidos / Número de investigaciones e inconformidades substanciadas,   a través de reportes internos programados) * 100</t>
  </si>
  <si>
    <t>'Actividad 12.2</t>
  </si>
  <si>
    <t>Mide el número de resoluciones sancionatorias elaboradas con motivo de  inconformidades presentadas, a través de reportes internos,  emitidos por la Dirección de Responsabilidades Administrativas, Controversias y Sanciones del OICM.</t>
  </si>
  <si>
    <t>(Número de resoluciones sancionatorias elaboradas, a través de reportes internos emitidos / Número de resoluciones sancionatorias elaboradas,  a través de reportes internos programados) * 100</t>
  </si>
  <si>
    <t>Componente 13</t>
  </si>
  <si>
    <t>Mide el número de Juicios de Amparo atendidos,  promovidos por el quejoso ante los Juzgados de Distrito en el Estado, en contra de actos administrativos o resoluciones emitidas por el OICM, cuando a su juicio considera afectada su esfera jurídica. Lo anterior, a traves de reportes internos  de Juicios de Amparo atendidos, emitidos por la Dirección de Responsabilidades Administrativas, Controversias y Sanciones del OICM.</t>
  </si>
  <si>
    <t>(Número de juicios de amparo atendidos, a los cuales se les da seguimiento a través de reportes internos emitidos/Número de juicios de amparo atendidos, a los cuales se les da seguimiento a través de reportes internos programados)*100</t>
  </si>
  <si>
    <t>Mide el número de Juicios de Nulidad atendidos,  promovidos ante el Tribunal de Justicia Administrativa y Combate a la Corrupción del Estado de Oaxaca, en contra de actos administrativos o resoluciones emitidas por el OICM, que a  juicio del promovente  afecta su esfera juridica.  Lo anterior, a través de reportes internos de Juicios de Nulidadad atendidos, emitidos por la Dirección de Responsabilidades Administrativas, Controversias y Sanciones del OICM.</t>
  </si>
  <si>
    <t>(Número de juicios de nulidad atendidos, a los cuales se les da seguimiento a través de  reportes internos emitidos /Número de juicios de nulidad atendidos, a través de los cuales se les da seguimiento a través de reportes internos programados)*100</t>
  </si>
  <si>
    <t>Actividad 13.1</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</si>
  <si>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</si>
  <si>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</si>
  <si>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'Actividad 13.2</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</si>
  <si>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</si>
  <si>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</si>
  <si>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Expedientes de juicios de amparo en la Dirección de responsabilidades administrativas, controversias y sanciones del OICM.</t>
  </si>
  <si>
    <t>Componente 14</t>
  </si>
  <si>
    <t>Mide el número de expedientes generados el Órgano Interno de Control Municipal por la participación en las reuniones de órganos colegiados y su operación</t>
  </si>
  <si>
    <t>(Número de expedientes  en organos colegiados comisariados notificados/ Número de expedientes de los organos colegiados programados) * 100</t>
  </si>
  <si>
    <t>Actividad 14.1</t>
  </si>
  <si>
    <t>Mide el número  de asistencias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</si>
  <si>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asistencias a reuniones de organos colegiados notificados / Número de asistencias de los órganos colegiados programados) * 100</t>
  </si>
  <si>
    <t>Convocatorias a sesión de órganos colegiados recibidas - Expedientes del OICM.</t>
  </si>
  <si>
    <t>Percepción de corrupción estatal en las zonas urbanas.</t>
  </si>
  <si>
    <t>Variación de los resultados con pliegos de observación y promociones de responsabilidad administrativa derivado de la fiscalización de la cuenta pública.</t>
  </si>
  <si>
    <t>Porcentaje de ordenes de auditorías notificadas.</t>
  </si>
  <si>
    <t>Porcentaje de Informes de Auditorías internas ejecutadas emitidos y notificados.</t>
  </si>
  <si>
    <t>Porcentaje de Informes de seguimiento (pronunciamientos) de auditorías internas ejecutadas, emitidos.</t>
  </si>
  <si>
    <t>Porcentaje actos de entrega - recepción sancionados.</t>
  </si>
  <si>
    <t>Porcentaje de solicitudes para sancionar actos de entrega recepción atendidas.</t>
  </si>
  <si>
    <t>Porcentaje de actividades en materia de vigilancia de obra pública realizadas.</t>
  </si>
  <si>
    <t>Porcentaje de actas (de entrega - recepción y administrativas circunstanciadas) asistidas.</t>
  </si>
  <si>
    <t>Porcentaje de bases y convocatoria de contratación de obra pública revisadas.</t>
  </si>
  <si>
    <t>Porcentaje de reportes de verificación y proceso de ejecución de obras elaborados.</t>
  </si>
  <si>
    <t>Porcentaje de reportes de verificación de obras públicas culminadas elaborados.</t>
  </si>
  <si>
    <t>Porcentaje de comités de contraloría social en operación vigilados.</t>
  </si>
  <si>
    <t>Porcentaje de comités de contraloría social integrados.</t>
  </si>
  <si>
    <t>Porcentaje de comités de contraloría social capacitados.</t>
  </si>
  <si>
    <t>Porcentaje de reportes de comités de contraloría social, respecto al seguimiento de la ejecución de la obra pública revisados.</t>
  </si>
  <si>
    <t>Porcentaje de Instituciones municipales con proyectos de mejora implementados..</t>
  </si>
  <si>
    <t>Porcentaje de promotores y responsables de mejora de la gestión capacitados.</t>
  </si>
  <si>
    <t>Porcentaje de proyectos de mejora de la gestión pública integrados.</t>
  </si>
  <si>
    <t>Porcentaje de reportes de seguimiento o evaluación de proyectos de mejora de la gestión pública realizados.</t>
  </si>
  <si>
    <t>Porcentaje de actividades para la implementación del Código de Ética realizadas.</t>
  </si>
  <si>
    <t>Porcentaje de sesiones del comité de ética del municipio de Oaxaca de Juárez en las que se participa.</t>
  </si>
  <si>
    <t>Porcentaje de Informes de Revisión del Programa de Trabajo del Comité de Ética del Municipio de Oaxaca de Juárez elaborados.</t>
  </si>
  <si>
    <t>Porcentaje de códigos de conducta validados.</t>
  </si>
  <si>
    <t>Porcentaje de Instituciones Municipales en las que se difunde el código de ética.</t>
  </si>
  <si>
    <t>Porcentaje de personas servidoras públicas adheridas al código de ética.</t>
  </si>
  <si>
    <t>Porcentaje de personas servidoras públicas capacitadas en el código de ética.</t>
  </si>
  <si>
    <t xml:space="preserve">Porcentaje de Instituciones Municipales con personal capacitado en el código de ética. </t>
  </si>
  <si>
    <t>Porcentaje de instrumentos del MSCIAPM implementados.</t>
  </si>
  <si>
    <t xml:space="preserve"> 'Porcentaje de enlaces del MSCIAPM capacitados.</t>
  </si>
  <si>
    <t>Porcentaje de Instituciones Municipales con enlaces del MSCIAPM capacitados.</t>
  </si>
  <si>
    <t>Porcentaje de Informes de Opinión a los Programas de Trabajo del MSCIAPM elaborados.</t>
  </si>
  <si>
    <t>Porcentaje de Informes de Opinión de los Reportes de Avance Trimestral de los Programas de Trabajo del MSCIAPM elaborados.</t>
  </si>
  <si>
    <t>Porcentaje de sesiones del Comité de Control Interno y Desempeño Institucional del Municipio de Oaxaca de Juárez realizadas.</t>
  </si>
  <si>
    <t>Porcentaje de acuerdos del Comité de Control Interno y Desempeño Institucional del Municipio de Oaxaca de Juárez con seguimiento.</t>
  </si>
  <si>
    <t>Porcentaje de quejas y denuncias en materia de responsabilidades administrativas resueltas.</t>
  </si>
  <si>
    <t>Porcentaje de cuadernos de antecedentes en materia de responsabilidades administrativas radicados.</t>
  </si>
  <si>
    <t>Porcentaje de denuncias en materia de responsabilidades administrativas radicados.</t>
  </si>
  <si>
    <t>Porcentaje de declaraciones de situación patrimonial recepcionadas y verificadas.</t>
  </si>
  <si>
    <t>Porcentaje de declaraciones de situación patrimonial revisadas</t>
  </si>
  <si>
    <t>Porcentaje de conminaciones de cumplimiento de la presentación de la declaración de situación patrimonias notificadas.</t>
  </si>
  <si>
    <t>Porcentaje de procedimientos de responsabilidad administrativa ejecutados.</t>
  </si>
  <si>
    <t>Porcentaje de informes de presunta responsabilidad y acuerdo de calificación de falta administrativa admitidos.</t>
  </si>
  <si>
    <t>Porcentaje de procedimientos de responsabilidad administrativa substanciados.</t>
  </si>
  <si>
    <t>Porcentaje de controversias con proveedores o procedimientos de sanción a proveedores atendidos respecto a los recibidos.</t>
  </si>
  <si>
    <t>Porcentaje de controversias con proveedores substanciadas.</t>
  </si>
  <si>
    <t>Porcentaje de  procedimiento de sanción a proveedores substanciados.</t>
  </si>
  <si>
    <t>Porcentaje de inconformidades  de contratistas o proveedores atendidas.</t>
  </si>
  <si>
    <t>Porcentaje de investigaciones e inconformidades de contratistas o proveedores substanciadas.</t>
  </si>
  <si>
    <t>Porcentaje de resoluciones de inconformidades de contratistas o proveedores elaboradas.</t>
  </si>
  <si>
    <t>Porcentaje de juicios de amparo con resolución.</t>
  </si>
  <si>
    <t>Porcentaje de juicios de nulidad con resolución.</t>
  </si>
  <si>
    <t>Porcentaje de notificaciones de juicios de nulidad atendidos.</t>
  </si>
  <si>
    <t>Porcentaje de notificaciones de juicios de amparo atendidos.</t>
  </si>
  <si>
    <t>Porcentaje de participación en órganos colegiados comisariados.</t>
  </si>
  <si>
    <t xml:space="preserve">Porcentaje de asistencia a reuniones de órganos colegiados. </t>
  </si>
  <si>
    <t>Actividad 14.2</t>
  </si>
  <si>
    <t>Porcentaje de actas de sesión de órganos colegiados emitidas.</t>
  </si>
  <si>
    <t>Mide el número de las actas de sesiones de los órganos colegiados comisariados por el titular del Órgano Interno de Control Municipal.</t>
  </si>
  <si>
    <t>(Número de actas de sesiones de organos colegiados comisariados emitidas / Número de actas de sesiones de organos colegiados comisariados programados) * 100</t>
  </si>
  <si>
    <t>Actas de sesión de órganos colegiados emitidas - Expedientes del OICM.</t>
  </si>
  <si>
    <t>Semestral</t>
  </si>
  <si>
    <t>3.1 Fortalecer los métodos, procesos y procedimientos para alinearlos a modelos de gestión para la innovación y a los cuerpos normativos de aplicación general
3.4 Combatir la corrupción en el gobierno municipal, mediante acciones coordinadas entre todos los niveles del funcionariado.
'</t>
  </si>
  <si>
    <t>Oficios de programación de E- R, expedientes de E-R en la Dirección de Auditoría Interna del OICM.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</si>
</sst>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color rgb="FFFF0000"/>
      <name val="Tahoma"/>
      <family val="2"/>
    </font>
    <font>
      <sz val="12"/>
      <name val="Tahoma"/>
      <family val="2"/>
    </font>
    <font>
      <b/>
      <sz val="14"/>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47">
    <xf numFmtId="0" fontId="0" fillId="0" borderId="0" xfId="0"/>
    <xf numFmtId="0" fontId="1" fillId="0" borderId="0" xfId="0" applyFont="1"/>
    <xf numFmtId="0" fontId="4" fillId="0" borderId="0" xfId="0" applyFont="1"/>
    <xf numFmtId="0" fontId="7" fillId="0" borderId="0" xfId="0" applyFont="1"/>
    <xf numFmtId="0" fontId="7" fillId="0" borderId="0" xfId="0" applyFont="1" applyAlignment="1">
      <alignment horizontal="center" vertical="center"/>
    </xf>
    <xf numFmtId="0" fontId="1" fillId="0" borderId="0" xfId="0" applyFont="1" applyAlignment="1">
      <alignment horizontal="center"/>
    </xf>
    <xf numFmtId="0" fontId="4" fillId="2" borderId="0" xfId="0" applyFont="1" applyFill="1"/>
    <xf numFmtId="0" fontId="6" fillId="10" borderId="1" xfId="0" applyFont="1" applyFill="1" applyBorder="1" applyAlignment="1">
      <alignment horizontal="center" vertical="center"/>
    </xf>
    <xf numFmtId="0" fontId="3" fillId="0" borderId="0" xfId="0" applyFont="1"/>
    <xf numFmtId="0" fontId="8" fillId="0" borderId="0" xfId="0" applyFont="1"/>
    <xf numFmtId="0" fontId="8" fillId="0" borderId="0" xfId="0" quotePrefix="1" applyFont="1"/>
    <xf numFmtId="0" fontId="8"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3" fontId="8" fillId="4" borderId="7" xfId="0" applyNumberFormat="1" applyFont="1" applyFill="1" applyBorder="1" applyAlignment="1">
      <alignment horizontal="center" vertical="center"/>
    </xf>
    <xf numFmtId="3" fontId="8" fillId="14" borderId="7" xfId="0" applyNumberFormat="1" applyFont="1" applyFill="1" applyBorder="1" applyAlignment="1">
      <alignment horizontal="center" vertical="center"/>
    </xf>
    <xf numFmtId="1" fontId="8" fillId="14" borderId="7" xfId="0" applyNumberFormat="1" applyFont="1" applyFill="1" applyBorder="1" applyAlignment="1">
      <alignment horizontal="center" vertical="center"/>
    </xf>
    <xf numFmtId="1" fontId="8" fillId="15" borderId="7"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3" fontId="8" fillId="4" borderId="8" xfId="0" applyNumberFormat="1" applyFont="1" applyFill="1" applyBorder="1" applyAlignment="1">
      <alignment horizontal="center" vertical="center"/>
    </xf>
    <xf numFmtId="3" fontId="8" fillId="14" borderId="8" xfId="0" applyNumberFormat="1" applyFont="1" applyFill="1" applyBorder="1" applyAlignment="1">
      <alignment horizontal="center" vertical="center"/>
    </xf>
    <xf numFmtId="1" fontId="8" fillId="14" borderId="8" xfId="0" applyNumberFormat="1" applyFont="1" applyFill="1" applyBorder="1" applyAlignment="1">
      <alignment horizontal="center" vertical="center"/>
    </xf>
    <xf numFmtId="1" fontId="8" fillId="15" borderId="8" xfId="0" applyNumberFormat="1" applyFont="1" applyFill="1" applyBorder="1" applyAlignment="1">
      <alignment horizontal="center" vertical="center"/>
    </xf>
    <xf numFmtId="0" fontId="8" fillId="4" borderId="8" xfId="0" quotePrefix="1" applyFont="1" applyFill="1" applyBorder="1" applyAlignment="1">
      <alignment horizontal="center" vertical="center" wrapText="1"/>
    </xf>
    <xf numFmtId="3" fontId="8" fillId="4" borderId="9" xfId="0" quotePrefix="1" applyNumberFormat="1" applyFont="1" applyFill="1" applyBorder="1" applyAlignment="1">
      <alignment horizontal="center" vertical="center"/>
    </xf>
    <xf numFmtId="0" fontId="8" fillId="4" borderId="7" xfId="0" quotePrefix="1" applyFont="1" applyFill="1" applyBorder="1" applyAlignment="1">
      <alignment horizontal="center" vertical="center" wrapText="1"/>
    </xf>
    <xf numFmtId="0" fontId="8" fillId="4" borderId="8" xfId="0" applyFont="1" applyFill="1" applyBorder="1" applyAlignment="1">
      <alignment vertical="center"/>
    </xf>
    <xf numFmtId="0" fontId="8" fillId="4" borderId="14" xfId="0" applyFont="1" applyFill="1" applyBorder="1" applyAlignment="1">
      <alignment horizontal="center" vertical="center" wrapText="1"/>
    </xf>
    <xf numFmtId="0" fontId="8" fillId="4" borderId="14" xfId="0" quotePrefix="1" applyFont="1" applyFill="1" applyBorder="1" applyAlignment="1">
      <alignment horizontal="center" vertical="center" wrapText="1"/>
    </xf>
    <xf numFmtId="0" fontId="8" fillId="4" borderId="14" xfId="0" applyFont="1" applyFill="1" applyBorder="1" applyAlignment="1">
      <alignment vertical="center"/>
    </xf>
    <xf numFmtId="3" fontId="8" fillId="4" borderId="14" xfId="0" applyNumberFormat="1" applyFont="1" applyFill="1" applyBorder="1" applyAlignment="1">
      <alignment horizontal="center" vertical="center"/>
    </xf>
    <xf numFmtId="3" fontId="8" fillId="4" borderId="15"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vertical="center" wrapText="1"/>
    </xf>
    <xf numFmtId="0" fontId="8" fillId="4" borderId="15" xfId="0" quotePrefix="1" applyFont="1" applyFill="1" applyBorder="1" applyAlignment="1">
      <alignment horizontal="center" vertical="center" wrapText="1"/>
    </xf>
    <xf numFmtId="0" fontId="8" fillId="4" borderId="15" xfId="0" quotePrefix="1" applyFont="1" applyFill="1" applyBorder="1" applyAlignment="1">
      <alignment vertical="center" wrapText="1"/>
    </xf>
    <xf numFmtId="0" fontId="8" fillId="4" borderId="8" xfId="0" applyFont="1" applyFill="1" applyBorder="1" applyAlignment="1">
      <alignment horizontal="left" vertical="center" wrapText="1"/>
    </xf>
    <xf numFmtId="0" fontId="8" fillId="4" borderId="7" xfId="0" quotePrefix="1" applyFont="1" applyFill="1" applyBorder="1" applyAlignment="1">
      <alignment horizontal="left" vertical="center" wrapText="1"/>
    </xf>
    <xf numFmtId="0" fontId="8" fillId="4" borderId="15" xfId="0" quotePrefix="1" applyFont="1" applyFill="1" applyBorder="1" applyAlignment="1">
      <alignment horizontal="left" vertical="center" wrapText="1"/>
    </xf>
    <xf numFmtId="0" fontId="8" fillId="4" borderId="8" xfId="0" quotePrefix="1" applyFont="1" applyFill="1" applyBorder="1" applyAlignment="1">
      <alignment horizontal="left" vertical="center" wrapText="1"/>
    </xf>
    <xf numFmtId="3" fontId="8" fillId="14" borderId="14"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14" borderId="14" xfId="0" applyNumberFormat="1" applyFont="1" applyFill="1" applyBorder="1" applyAlignment="1">
      <alignment horizontal="center" vertical="center"/>
    </xf>
    <xf numFmtId="1" fontId="8" fillId="15"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0" borderId="0" xfId="0" applyFont="1" applyAlignment="1">
      <alignment horizontal="center" vertical="center"/>
    </xf>
    <xf numFmtId="0" fontId="8" fillId="4" borderId="16" xfId="0" quotePrefix="1"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vertical="center"/>
    </xf>
    <xf numFmtId="3" fontId="8" fillId="4" borderId="16" xfId="0" applyNumberFormat="1" applyFont="1" applyFill="1" applyBorder="1" applyAlignment="1">
      <alignment horizontal="center" vertical="center"/>
    </xf>
    <xf numFmtId="3" fontId="8" fillId="14" borderId="16" xfId="0" applyNumberFormat="1" applyFont="1" applyFill="1" applyBorder="1" applyAlignment="1">
      <alignment horizontal="center" vertical="center"/>
    </xf>
    <xf numFmtId="1" fontId="8" fillId="14" borderId="16" xfId="0" applyNumberFormat="1" applyFont="1" applyFill="1" applyBorder="1" applyAlignment="1">
      <alignment horizontal="center" vertical="center"/>
    </xf>
    <xf numFmtId="1" fontId="8" fillId="15" borderId="16" xfId="0" applyNumberFormat="1" applyFont="1" applyFill="1" applyBorder="1" applyAlignment="1">
      <alignment horizontal="center" vertical="center"/>
    </xf>
    <xf numFmtId="0" fontId="1" fillId="0" borderId="6" xfId="0" applyFont="1" applyBorder="1"/>
    <xf numFmtId="0" fontId="8" fillId="0" borderId="7" xfId="0" applyFont="1" applyBorder="1" applyAlignment="1">
      <alignment horizontal="center" vertical="center" wrapText="1"/>
    </xf>
    <xf numFmtId="0" fontId="8" fillId="4" borderId="5" xfId="0" applyFont="1" applyFill="1" applyBorder="1" applyAlignment="1">
      <alignment vertical="center"/>
    </xf>
    <xf numFmtId="3" fontId="8" fillId="4" borderId="5" xfId="0" applyNumberFormat="1" applyFont="1" applyFill="1" applyBorder="1" applyAlignment="1">
      <alignment horizontal="center" vertical="center"/>
    </xf>
    <xf numFmtId="0" fontId="3" fillId="4" borderId="8" xfId="0" quotePrefix="1" applyFont="1" applyFill="1" applyBorder="1" applyAlignment="1">
      <alignment horizontal="left" vertical="center" wrapText="1"/>
    </xf>
    <xf numFmtId="0" fontId="3" fillId="4" borderId="8" xfId="0" quotePrefix="1" applyFont="1" applyFill="1" applyBorder="1" applyAlignment="1">
      <alignment horizontal="center" vertical="center" wrapText="1"/>
    </xf>
    <xf numFmtId="0" fontId="8" fillId="16" borderId="5" xfId="0" quotePrefix="1" applyFont="1" applyFill="1" applyBorder="1" applyAlignment="1">
      <alignment horizontal="center" vertical="center" wrapText="1"/>
    </xf>
    <xf numFmtId="0" fontId="8" fillId="16" borderId="5" xfId="0" quotePrefix="1" applyFont="1" applyFill="1" applyBorder="1" applyAlignment="1">
      <alignment vertical="center" wrapText="1"/>
    </xf>
    <xf numFmtId="0" fontId="8" fillId="4" borderId="5" xfId="0" quotePrefix="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0" fontId="8" fillId="16" borderId="1" xfId="0" quotePrefix="1" applyFont="1" applyFill="1" applyBorder="1" applyAlignment="1">
      <alignment vertical="center" wrapText="1"/>
    </xf>
    <xf numFmtId="1" fontId="10" fillId="4" borderId="8" xfId="0" applyNumberFormat="1" applyFont="1" applyFill="1" applyBorder="1" applyAlignment="1">
      <alignment horizontal="center" vertical="center"/>
    </xf>
    <xf numFmtId="3" fontId="10" fillId="0" borderId="15" xfId="0" applyNumberFormat="1" applyFont="1" applyBorder="1" applyAlignment="1">
      <alignment horizontal="center" vertical="center"/>
    </xf>
    <xf numFmtId="0" fontId="8" fillId="4" borderId="8" xfId="0" applyFont="1" applyFill="1" applyBorder="1" applyAlignment="1">
      <alignment horizontal="center" vertical="center"/>
    </xf>
    <xf numFmtId="0" fontId="8" fillId="4" borderId="8" xfId="0" quotePrefix="1" applyFont="1" applyFill="1" applyBorder="1" applyAlignment="1">
      <alignment horizontal="center" vertical="center"/>
    </xf>
    <xf numFmtId="3" fontId="8" fillId="0" borderId="8" xfId="0" applyNumberFormat="1" applyFont="1" applyBorder="1" applyAlignment="1">
      <alignment horizontal="center" vertical="center"/>
    </xf>
    <xf numFmtId="0" fontId="10" fillId="0" borderId="14" xfId="0" quotePrefix="1" applyFont="1" applyBorder="1" applyAlignment="1">
      <alignment horizontal="center" vertical="center" wrapText="1"/>
    </xf>
    <xf numFmtId="0" fontId="3" fillId="4" borderId="14" xfId="0" quotePrefix="1" applyFont="1" applyFill="1" applyBorder="1" applyAlignment="1">
      <alignment horizontal="center" vertical="center" wrapText="1"/>
    </xf>
    <xf numFmtId="0" fontId="8" fillId="0" borderId="14" xfId="0" applyFont="1" applyBorder="1" applyAlignment="1">
      <alignment horizontal="center" vertical="center" wrapText="1"/>
    </xf>
    <xf numFmtId="0" fontId="1" fillId="4" borderId="14" xfId="0" quotePrefix="1" applyFont="1" applyFill="1" applyBorder="1" applyAlignment="1">
      <alignment horizontal="center" vertical="center" wrapText="1"/>
    </xf>
    <xf numFmtId="0" fontId="4" fillId="4" borderId="14" xfId="0" quotePrefix="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vertical="center"/>
    </xf>
    <xf numFmtId="0" fontId="8" fillId="16" borderId="7" xfId="0" quotePrefix="1" applyFont="1" applyFill="1" applyBorder="1" applyAlignment="1">
      <alignment vertical="center" wrapText="1"/>
    </xf>
    <xf numFmtId="0" fontId="8" fillId="16" borderId="7" xfId="0" quotePrefix="1" applyFont="1" applyFill="1" applyBorder="1" applyAlignment="1">
      <alignment horizontal="center" vertical="center" wrapText="1"/>
    </xf>
    <xf numFmtId="0" fontId="8" fillId="4" borderId="7" xfId="0" quotePrefix="1" applyFont="1" applyFill="1" applyBorder="1" applyAlignment="1">
      <alignment vertical="center" wrapText="1"/>
    </xf>
    <xf numFmtId="0" fontId="8" fillId="4" borderId="7" xfId="0" applyFont="1" applyFill="1" applyBorder="1" applyAlignment="1">
      <alignment vertical="center"/>
    </xf>
    <xf numFmtId="0" fontId="8" fillId="4" borderId="1" xfId="0" applyFont="1" applyFill="1" applyBorder="1" applyAlignment="1">
      <alignment horizontal="center" vertical="center"/>
    </xf>
    <xf numFmtId="0" fontId="3" fillId="0" borderId="0" xfId="0" applyFont="1" applyAlignment="1">
      <alignment horizontal="center"/>
    </xf>
    <xf numFmtId="1" fontId="10" fillId="0" borderId="8" xfId="0" applyNumberFormat="1" applyFont="1" applyBorder="1" applyAlignment="1">
      <alignment horizontal="center" vertical="center"/>
    </xf>
    <xf numFmtId="1" fontId="10" fillId="4" borderId="14" xfId="0" applyNumberFormat="1" applyFont="1" applyFill="1" applyBorder="1" applyAlignment="1">
      <alignment horizontal="center" vertical="center"/>
    </xf>
    <xf numFmtId="1" fontId="10" fillId="4" borderId="16" xfId="0" applyNumberFormat="1" applyFont="1" applyFill="1" applyBorder="1" applyAlignment="1">
      <alignment horizontal="center" vertical="center"/>
    </xf>
    <xf numFmtId="0" fontId="4" fillId="2" borderId="0" xfId="0" quotePrefix="1" applyFont="1" applyFill="1" applyAlignment="1">
      <alignment horizontal="center"/>
    </xf>
    <xf numFmtId="0" fontId="4" fillId="2" borderId="0" xfId="0" applyFont="1" applyFill="1" applyAlignment="1">
      <alignment horizontal="center"/>
    </xf>
    <xf numFmtId="0" fontId="8" fillId="4" borderId="5"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 fontId="10" fillId="4" borderId="7" xfId="0" applyNumberFormat="1" applyFont="1" applyFill="1" applyBorder="1" applyAlignment="1">
      <alignment horizontal="center" vertical="center"/>
    </xf>
    <xf numFmtId="0" fontId="8" fillId="0" borderId="7" xfId="0" quotePrefix="1" applyFont="1" applyFill="1" applyBorder="1" applyAlignment="1">
      <alignment horizontal="center" vertical="center" wrapText="1"/>
    </xf>
    <xf numFmtId="1" fontId="9" fillId="16" borderId="7" xfId="0" applyNumberFormat="1" applyFont="1" applyFill="1" applyBorder="1" applyAlignment="1">
      <alignment horizontal="center" vertical="center"/>
    </xf>
    <xf numFmtId="0" fontId="9" fillId="16" borderId="7" xfId="0" applyFont="1" applyFill="1" applyBorder="1" applyAlignment="1">
      <alignment horizontal="center" vertical="center" wrapText="1"/>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3" fontId="10" fillId="16" borderId="1" xfId="0" applyNumberFormat="1" applyFont="1" applyFill="1" applyBorder="1" applyAlignment="1">
      <alignment horizontal="center" vertical="center"/>
    </xf>
    <xf numFmtId="3" fontId="10" fillId="16" borderId="15" xfId="0" applyNumberFormat="1" applyFont="1" applyFill="1" applyBorder="1" applyAlignment="1">
      <alignment horizontal="center" vertical="center"/>
    </xf>
    <xf numFmtId="0" fontId="9" fillId="16" borderId="8" xfId="0" quotePrefix="1" applyFont="1" applyFill="1" applyBorder="1" applyAlignment="1">
      <alignment horizontal="center" vertical="center" wrapText="1"/>
    </xf>
    <xf numFmtId="3" fontId="10" fillId="16" borderId="8" xfId="0" applyNumberFormat="1" applyFont="1" applyFill="1" applyBorder="1" applyAlignment="1">
      <alignment horizontal="center" vertical="center"/>
    </xf>
    <xf numFmtId="3" fontId="9" fillId="16" borderId="8" xfId="0" applyNumberFormat="1" applyFont="1" applyFill="1" applyBorder="1" applyAlignment="1">
      <alignment horizontal="center" vertical="center"/>
    </xf>
    <xf numFmtId="0" fontId="10" fillId="16" borderId="8" xfId="0" applyFont="1" applyFill="1" applyBorder="1" applyAlignment="1">
      <alignment horizontal="center" vertical="center" wrapText="1"/>
    </xf>
    <xf numFmtId="1" fontId="9" fillId="16" borderId="14" xfId="0" applyNumberFormat="1" applyFont="1" applyFill="1" applyBorder="1" applyAlignment="1">
      <alignment horizontal="center" vertical="center"/>
    </xf>
    <xf numFmtId="0" fontId="9" fillId="16" borderId="14"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10" fillId="16" borderId="14" xfId="0" applyFont="1" applyFill="1" applyBorder="1" applyAlignment="1">
      <alignment horizontal="center" vertical="center" wrapText="1"/>
    </xf>
    <xf numFmtId="1" fontId="10" fillId="16" borderId="14" xfId="0" applyNumberFormat="1" applyFont="1" applyFill="1" applyBorder="1" applyAlignment="1">
      <alignment horizontal="center" vertical="center"/>
    </xf>
    <xf numFmtId="1" fontId="9" fillId="16" borderId="16" xfId="0" applyNumberFormat="1" applyFont="1" applyFill="1" applyBorder="1" applyAlignment="1">
      <alignment horizontal="center" vertical="center"/>
    </xf>
    <xf numFmtId="0" fontId="5" fillId="0" borderId="0" xfId="0" applyFont="1" applyAlignment="1">
      <alignment horizontal="center"/>
    </xf>
    <xf numFmtId="0" fontId="11" fillId="2" borderId="0" xfId="0" applyFont="1" applyFill="1" applyAlignment="1">
      <alignment horizontal="center" vertical="center"/>
    </xf>
    <xf numFmtId="0" fontId="2" fillId="3" borderId="10" xfId="0" applyFont="1" applyFill="1" applyBorder="1" applyAlignment="1">
      <alignment horizontal="left" vertical="center" indent="1"/>
    </xf>
    <xf numFmtId="0" fontId="8" fillId="4" borderId="1" xfId="0" quotePrefix="1" applyFont="1" applyFill="1" applyBorder="1" applyAlignment="1">
      <alignment horizontal="center" vertical="center"/>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5" fillId="5" borderId="1" xfId="0" applyFont="1" applyFill="1" applyBorder="1" applyAlignment="1">
      <alignment horizontal="left" vertical="center" indent="1"/>
    </xf>
    <xf numFmtId="0" fontId="3" fillId="4" borderId="1" xfId="0" quotePrefix="1" applyFont="1" applyFill="1" applyBorder="1" applyAlignment="1">
      <alignment horizontal="center" vertical="center"/>
    </xf>
    <xf numFmtId="0" fontId="3" fillId="4" borderId="1" xfId="0" applyFont="1" applyFill="1" applyBorder="1" applyAlignment="1">
      <alignment horizontal="center" vertical="center"/>
    </xf>
    <xf numFmtId="0" fontId="2"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6" fillId="11"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0" borderId="6" xfId="0" applyFont="1" applyBorder="1" applyAlignment="1">
      <alignment horizontal="center"/>
    </xf>
    <xf numFmtId="0" fontId="5" fillId="0" borderId="13"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91969</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C78"/>
  <sheetViews>
    <sheetView tabSelected="1" zoomScale="82" zoomScaleNormal="82" zoomScaleSheetLayoutView="82" workbookViewId="0">
      <pane xSplit="8" ySplit="11" topLeftCell="N45" activePane="bottomRight" state="frozen"/>
      <selection pane="topRight" activeCell="I1" sqref="I1"/>
      <selection pane="bottomLeft" activeCell="A12" sqref="A12"/>
      <selection pane="bottomRight" activeCell="W45" sqref="W45"/>
    </sheetView>
  </sheetViews>
  <sheetFormatPr baseColWidth="10" defaultColWidth="11.44140625" defaultRowHeight="13.2" x14ac:dyDescent="0.25"/>
  <cols>
    <col min="1" max="1" width="13" style="1" customWidth="1"/>
    <col min="2" max="4" width="20.6640625" style="1" customWidth="1"/>
    <col min="5" max="5" width="11.5546875" style="1" customWidth="1"/>
    <col min="6" max="7" width="10.6640625" style="1" customWidth="1"/>
    <col min="8" max="8" width="12.44140625" style="1" customWidth="1"/>
    <col min="9" max="9" width="12.6640625" style="1" customWidth="1"/>
    <col min="10" max="10" width="6.88671875" style="5" customWidth="1"/>
    <col min="11" max="11" width="7.109375" style="1" customWidth="1"/>
    <col min="12" max="12" width="5.6640625" style="1" customWidth="1"/>
    <col min="13" max="13" width="6.5546875" style="1" customWidth="1"/>
    <col min="14" max="15" width="5.6640625" style="1" customWidth="1"/>
    <col min="16" max="16" width="11.109375" style="1" bestFit="1" customWidth="1"/>
    <col min="17" max="20" width="5.6640625" style="1" customWidth="1"/>
    <col min="21" max="21" width="11.109375" style="1" bestFit="1" customWidth="1"/>
    <col min="22" max="25" width="5.6640625" style="1" customWidth="1"/>
    <col min="26" max="26" width="11.109375" style="1" bestFit="1" customWidth="1"/>
    <col min="27" max="27" width="28.6640625" style="1" customWidth="1"/>
    <col min="28" max="28" width="1.109375" style="1" customWidth="1"/>
    <col min="29" max="29" width="11.44140625" style="1" customWidth="1"/>
    <col min="30" max="16384" width="11.44140625" style="1"/>
  </cols>
  <sheetData>
    <row r="1" spans="1:29" ht="15" customHeight="1" x14ac:dyDescent="0.25">
      <c r="A1" s="110" t="s">
        <v>72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row>
    <row r="2" spans="1:29" ht="18" customHeight="1" x14ac:dyDescent="0.2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row>
    <row r="3" spans="1:29" ht="12.75" customHeight="1" x14ac:dyDescent="0.2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29" x14ac:dyDescent="0.2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29" s="2" customFormat="1" ht="18" customHeight="1" x14ac:dyDescent="0.2">
      <c r="A5" s="111" t="s">
        <v>0</v>
      </c>
      <c r="B5" s="111"/>
      <c r="C5" s="112" t="s">
        <v>54</v>
      </c>
      <c r="D5" s="113"/>
      <c r="E5" s="113"/>
      <c r="F5" s="113"/>
      <c r="G5" s="113"/>
      <c r="H5" s="113"/>
      <c r="I5" s="113"/>
      <c r="J5" s="86" t="s">
        <v>69</v>
      </c>
      <c r="K5" s="6"/>
      <c r="L5" s="114" t="s">
        <v>1</v>
      </c>
      <c r="M5" s="114"/>
      <c r="N5" s="114"/>
      <c r="O5" s="114"/>
      <c r="P5" s="114"/>
      <c r="Q5" s="114"/>
      <c r="R5" s="114"/>
      <c r="S5" s="114"/>
      <c r="T5" s="114"/>
      <c r="U5" s="114"/>
      <c r="V5" s="114"/>
      <c r="W5" s="114"/>
      <c r="X5" s="114"/>
      <c r="Y5" s="114"/>
      <c r="Z5" s="114"/>
      <c r="AA5" s="114"/>
    </row>
    <row r="6" spans="1:29" s="2" customFormat="1" ht="18" customHeight="1" x14ac:dyDescent="0.2">
      <c r="A6" s="115" t="s">
        <v>2</v>
      </c>
      <c r="B6" s="116"/>
      <c r="C6" s="112" t="s">
        <v>79</v>
      </c>
      <c r="D6" s="113"/>
      <c r="E6" s="113"/>
      <c r="F6" s="113"/>
      <c r="G6" s="113"/>
      <c r="H6" s="113"/>
      <c r="I6" s="113"/>
      <c r="J6" s="86" t="s">
        <v>69</v>
      </c>
      <c r="K6" s="6"/>
      <c r="L6" s="117" t="s">
        <v>3</v>
      </c>
      <c r="M6" s="117"/>
      <c r="N6" s="118" t="s">
        <v>92</v>
      </c>
      <c r="O6" s="119"/>
      <c r="P6" s="119"/>
      <c r="Q6" s="119"/>
      <c r="R6" s="119"/>
      <c r="S6" s="119"/>
      <c r="T6" s="119"/>
      <c r="U6" s="119"/>
      <c r="V6" s="119"/>
      <c r="W6" s="119"/>
      <c r="X6" s="119"/>
      <c r="Y6" s="119"/>
      <c r="Z6" s="119"/>
      <c r="AA6" s="119"/>
    </row>
    <row r="7" spans="1:29" s="2" customFormat="1" ht="56.4" customHeight="1" x14ac:dyDescent="0.2">
      <c r="A7" s="120" t="s">
        <v>4</v>
      </c>
      <c r="B7" s="121"/>
      <c r="C7" s="112" t="s">
        <v>88</v>
      </c>
      <c r="D7" s="113"/>
      <c r="E7" s="113"/>
      <c r="F7" s="113"/>
      <c r="G7" s="113"/>
      <c r="H7" s="113"/>
      <c r="I7" s="113"/>
      <c r="J7" s="86" t="s">
        <v>69</v>
      </c>
      <c r="K7" s="6"/>
      <c r="L7" s="117" t="s">
        <v>5</v>
      </c>
      <c r="M7" s="117"/>
      <c r="N7" s="122" t="s">
        <v>364</v>
      </c>
      <c r="O7" s="123"/>
      <c r="P7" s="123"/>
      <c r="Q7" s="123"/>
      <c r="R7" s="123"/>
      <c r="S7" s="123"/>
      <c r="T7" s="123"/>
      <c r="U7" s="123"/>
      <c r="V7" s="123"/>
      <c r="W7" s="123"/>
      <c r="X7" s="123"/>
      <c r="Y7" s="123"/>
      <c r="Z7" s="123"/>
      <c r="AA7" s="123"/>
    </row>
    <row r="8" spans="1:29" s="2" customFormat="1" ht="11.25" customHeight="1" x14ac:dyDescent="0.2">
      <c r="A8" s="6"/>
      <c r="B8" s="6"/>
      <c r="C8" s="6"/>
      <c r="D8" s="6"/>
      <c r="E8" s="6"/>
      <c r="F8" s="6"/>
      <c r="G8" s="6"/>
      <c r="H8" s="6"/>
      <c r="I8" s="6"/>
      <c r="J8" s="87"/>
      <c r="K8" s="6"/>
      <c r="L8" s="6"/>
      <c r="M8" s="6"/>
      <c r="N8" s="6"/>
      <c r="O8" s="6"/>
      <c r="P8" s="6"/>
      <c r="Q8" s="6"/>
      <c r="R8" s="6"/>
      <c r="S8" s="6"/>
      <c r="T8" s="6"/>
      <c r="U8" s="6"/>
      <c r="V8" s="6"/>
      <c r="W8" s="6"/>
      <c r="X8" s="6"/>
      <c r="Y8" s="6"/>
      <c r="Z8" s="6"/>
      <c r="AA8" s="6"/>
    </row>
    <row r="9" spans="1:29" s="2" customFormat="1" ht="16.5" customHeight="1" x14ac:dyDescent="0.2">
      <c r="A9" s="124" t="s">
        <v>6</v>
      </c>
      <c r="B9" s="124"/>
      <c r="C9" s="124"/>
      <c r="D9" s="124"/>
      <c r="E9" s="124"/>
      <c r="F9" s="124"/>
      <c r="G9" s="124"/>
      <c r="H9" s="124"/>
      <c r="I9" s="124"/>
      <c r="J9" s="124"/>
      <c r="K9" s="124"/>
      <c r="L9" s="125" t="s">
        <v>7</v>
      </c>
      <c r="M9" s="125"/>
      <c r="N9" s="125"/>
      <c r="O9" s="125"/>
      <c r="P9" s="125"/>
      <c r="Q9" s="126" t="s">
        <v>8</v>
      </c>
      <c r="R9" s="126"/>
      <c r="S9" s="126"/>
      <c r="T9" s="126"/>
      <c r="U9" s="126"/>
      <c r="V9" s="127" t="s">
        <v>71</v>
      </c>
      <c r="W9" s="127"/>
      <c r="X9" s="127"/>
      <c r="Y9" s="127"/>
      <c r="Z9" s="127"/>
      <c r="AA9" s="128" t="s">
        <v>9</v>
      </c>
    </row>
    <row r="10" spans="1:29" s="3" customFormat="1" ht="13.5" customHeight="1" x14ac:dyDescent="0.2">
      <c r="A10" s="129" t="s">
        <v>10</v>
      </c>
      <c r="B10" s="132" t="s">
        <v>11</v>
      </c>
      <c r="C10" s="132" t="s">
        <v>12</v>
      </c>
      <c r="D10" s="132" t="s">
        <v>13</v>
      </c>
      <c r="E10" s="129" t="s">
        <v>14</v>
      </c>
      <c r="F10" s="132" t="s">
        <v>15</v>
      </c>
      <c r="G10" s="132" t="s">
        <v>16</v>
      </c>
      <c r="H10" s="129" t="s">
        <v>17</v>
      </c>
      <c r="I10" s="129" t="s">
        <v>18</v>
      </c>
      <c r="J10" s="134" t="s">
        <v>19</v>
      </c>
      <c r="K10" s="135"/>
      <c r="L10" s="131" t="s">
        <v>20</v>
      </c>
      <c r="M10" s="131" t="s">
        <v>21</v>
      </c>
      <c r="N10" s="131" t="s">
        <v>22</v>
      </c>
      <c r="O10" s="131" t="s">
        <v>23</v>
      </c>
      <c r="P10" s="131" t="s">
        <v>70</v>
      </c>
      <c r="Q10" s="139" t="s">
        <v>20</v>
      </c>
      <c r="R10" s="139" t="s">
        <v>21</v>
      </c>
      <c r="S10" s="139" t="s">
        <v>22</v>
      </c>
      <c r="T10" s="139" t="s">
        <v>23</v>
      </c>
      <c r="U10" s="139" t="s">
        <v>70</v>
      </c>
      <c r="V10" s="141" t="s">
        <v>20</v>
      </c>
      <c r="W10" s="141" t="s">
        <v>21</v>
      </c>
      <c r="X10" s="141" t="s">
        <v>22</v>
      </c>
      <c r="Y10" s="141" t="s">
        <v>23</v>
      </c>
      <c r="Z10" s="136" t="s">
        <v>24</v>
      </c>
      <c r="AA10" s="128"/>
    </row>
    <row r="11" spans="1:29" s="3" customFormat="1" ht="13.5" customHeight="1" x14ac:dyDescent="0.2">
      <c r="A11" s="130"/>
      <c r="B11" s="133"/>
      <c r="C11" s="133"/>
      <c r="D11" s="133"/>
      <c r="E11" s="133"/>
      <c r="F11" s="133"/>
      <c r="G11" s="133"/>
      <c r="H11" s="130"/>
      <c r="I11" s="130"/>
      <c r="J11" s="7" t="s">
        <v>25</v>
      </c>
      <c r="K11" s="7" t="s">
        <v>26</v>
      </c>
      <c r="L11" s="131"/>
      <c r="M11" s="131"/>
      <c r="N11" s="131"/>
      <c r="O11" s="131"/>
      <c r="P11" s="138"/>
      <c r="Q11" s="139"/>
      <c r="R11" s="139"/>
      <c r="S11" s="139"/>
      <c r="T11" s="139"/>
      <c r="U11" s="140"/>
      <c r="V11" s="142"/>
      <c r="W11" s="142"/>
      <c r="X11" s="142"/>
      <c r="Y11" s="142"/>
      <c r="Z11" s="137"/>
      <c r="AA11" s="128"/>
    </row>
    <row r="12" spans="1:29" s="4" customFormat="1" ht="267.60000000000002" customHeight="1" x14ac:dyDescent="0.3">
      <c r="A12" s="54" t="s">
        <v>93</v>
      </c>
      <c r="B12" s="37" t="s">
        <v>302</v>
      </c>
      <c r="C12" s="37" t="s">
        <v>94</v>
      </c>
      <c r="D12" s="24" t="s">
        <v>136</v>
      </c>
      <c r="E12" s="11" t="s">
        <v>95</v>
      </c>
      <c r="F12" s="11" t="s">
        <v>96</v>
      </c>
      <c r="G12" s="11" t="s">
        <v>97</v>
      </c>
      <c r="H12" s="11" t="s">
        <v>98</v>
      </c>
      <c r="I12" s="11" t="s">
        <v>99</v>
      </c>
      <c r="J12" s="12">
        <v>90.57</v>
      </c>
      <c r="K12" s="12">
        <v>2023</v>
      </c>
      <c r="L12" s="13">
        <v>0</v>
      </c>
      <c r="M12" s="13">
        <v>0</v>
      </c>
      <c r="N12" s="13">
        <v>0</v>
      </c>
      <c r="O12" s="13">
        <v>90.57</v>
      </c>
      <c r="P12" s="14">
        <f>SUM(L12:O12)</f>
        <v>90.57</v>
      </c>
      <c r="Q12" s="91">
        <v>0</v>
      </c>
      <c r="R12" s="93"/>
      <c r="S12" s="93"/>
      <c r="T12" s="93"/>
      <c r="U12" s="15">
        <f>SUM(Q12:T12)</f>
        <v>0</v>
      </c>
      <c r="V12" s="16">
        <f>L12-Q12</f>
        <v>0</v>
      </c>
      <c r="W12" s="16">
        <f t="shared" ref="W12:X13" si="0">M12-R12</f>
        <v>0</v>
      </c>
      <c r="X12" s="16">
        <f t="shared" si="0"/>
        <v>0</v>
      </c>
      <c r="Y12" s="16">
        <f>O12-T12</f>
        <v>90.57</v>
      </c>
      <c r="Z12" s="16">
        <f>SUM(V12:Y12)</f>
        <v>90.57</v>
      </c>
      <c r="AA12" s="94"/>
      <c r="AB12" s="45"/>
    </row>
    <row r="13" spans="1:29" ht="167.4" customHeight="1" x14ac:dyDescent="0.25">
      <c r="A13" s="17" t="s">
        <v>100</v>
      </c>
      <c r="B13" s="39" t="s">
        <v>303</v>
      </c>
      <c r="C13" s="22" t="s">
        <v>101</v>
      </c>
      <c r="D13" s="22" t="s">
        <v>102</v>
      </c>
      <c r="E13" s="17" t="s">
        <v>120</v>
      </c>
      <c r="F13" s="17" t="s">
        <v>96</v>
      </c>
      <c r="G13" s="17" t="s">
        <v>97</v>
      </c>
      <c r="H13" s="17" t="s">
        <v>98</v>
      </c>
      <c r="I13" s="17" t="s">
        <v>99</v>
      </c>
      <c r="J13" s="17">
        <v>5</v>
      </c>
      <c r="K13" s="25">
        <v>2023</v>
      </c>
      <c r="L13" s="18">
        <v>0</v>
      </c>
      <c r="M13" s="18">
        <v>0</v>
      </c>
      <c r="N13" s="18">
        <v>0</v>
      </c>
      <c r="O13" s="18">
        <v>5</v>
      </c>
      <c r="P13" s="19">
        <f>SUM(L13:O13)</f>
        <v>5</v>
      </c>
      <c r="Q13" s="65">
        <v>0</v>
      </c>
      <c r="R13" s="95"/>
      <c r="S13" s="95"/>
      <c r="T13" s="95"/>
      <c r="U13" s="20">
        <f>SUM(Q13:T13)</f>
        <v>0</v>
      </c>
      <c r="V13" s="21">
        <f>L13-Q13</f>
        <v>0</v>
      </c>
      <c r="W13" s="21">
        <f t="shared" si="0"/>
        <v>0</v>
      </c>
      <c r="X13" s="21">
        <f t="shared" si="0"/>
        <v>0</v>
      </c>
      <c r="Y13" s="21">
        <f t="shared" ref="Y13" si="1">O13-T13</f>
        <v>5</v>
      </c>
      <c r="Z13" s="21">
        <f>SUM(V13:Y13)</f>
        <v>5</v>
      </c>
      <c r="AA13" s="96"/>
      <c r="AB13" s="8"/>
      <c r="AC13" s="8"/>
    </row>
    <row r="14" spans="1:29" ht="390" x14ac:dyDescent="0.25">
      <c r="A14" s="59" t="s">
        <v>111</v>
      </c>
      <c r="B14" s="60" t="s">
        <v>108</v>
      </c>
      <c r="C14" s="60" t="s">
        <v>146</v>
      </c>
      <c r="D14" s="60" t="s">
        <v>109</v>
      </c>
      <c r="E14" s="60" t="s">
        <v>135</v>
      </c>
      <c r="F14" s="60" t="s">
        <v>96</v>
      </c>
      <c r="G14" s="61" t="s">
        <v>97</v>
      </c>
      <c r="H14" s="62" t="s">
        <v>98</v>
      </c>
      <c r="I14" s="61" t="s">
        <v>110</v>
      </c>
      <c r="J14" s="88">
        <v>100</v>
      </c>
      <c r="K14" s="55">
        <v>2023</v>
      </c>
      <c r="L14" s="56">
        <v>0</v>
      </c>
      <c r="M14" s="56">
        <v>0</v>
      </c>
      <c r="N14" s="56">
        <v>0</v>
      </c>
      <c r="O14" s="56">
        <v>100</v>
      </c>
      <c r="P14" s="19">
        <f t="shared" ref="P14:P32" si="2">SUM(L14:O14)</f>
        <v>100</v>
      </c>
      <c r="Q14" s="65">
        <v>0</v>
      </c>
      <c r="R14" s="95"/>
      <c r="S14" s="95"/>
      <c r="T14" s="95"/>
      <c r="U14" s="20">
        <f t="shared" ref="U14:U69" si="3">SUM(Q14:T14)</f>
        <v>0</v>
      </c>
      <c r="V14" s="21">
        <f t="shared" ref="V14:V64" si="4">L14-Q14</f>
        <v>0</v>
      </c>
      <c r="W14" s="21">
        <f t="shared" ref="W14:W64" si="5">M14-R14</f>
        <v>0</v>
      </c>
      <c r="X14" s="21">
        <f t="shared" ref="X14:X61" si="6">N14-S14</f>
        <v>0</v>
      </c>
      <c r="Y14" s="21">
        <f t="shared" ref="Y14:Y64" si="7">O14-T14</f>
        <v>100</v>
      </c>
      <c r="Z14" s="21">
        <f t="shared" ref="Z14:Z63" si="8">SUM(V14:Y14)</f>
        <v>100</v>
      </c>
      <c r="AA14" s="96"/>
    </row>
    <row r="15" spans="1:29" ht="234" customHeight="1" x14ac:dyDescent="0.25">
      <c r="A15" s="63" t="s">
        <v>112</v>
      </c>
      <c r="B15" s="64" t="s">
        <v>304</v>
      </c>
      <c r="C15" s="64" t="s">
        <v>147</v>
      </c>
      <c r="D15" s="64" t="s">
        <v>148</v>
      </c>
      <c r="E15" s="64" t="s">
        <v>113</v>
      </c>
      <c r="F15" s="64" t="s">
        <v>114</v>
      </c>
      <c r="G15" s="63" t="s">
        <v>97</v>
      </c>
      <c r="H15" s="63" t="s">
        <v>98</v>
      </c>
      <c r="I15" s="33" t="s">
        <v>110</v>
      </c>
      <c r="J15" s="81">
        <v>100</v>
      </c>
      <c r="K15" s="32">
        <v>2023</v>
      </c>
      <c r="L15" s="97">
        <v>100</v>
      </c>
      <c r="M15" s="31">
        <v>0</v>
      </c>
      <c r="N15" s="97">
        <v>0</v>
      </c>
      <c r="O15" s="31">
        <v>0</v>
      </c>
      <c r="P15" s="19">
        <f t="shared" si="2"/>
        <v>100</v>
      </c>
      <c r="Q15" s="65">
        <v>100</v>
      </c>
      <c r="R15" s="95"/>
      <c r="S15" s="95"/>
      <c r="T15" s="95"/>
      <c r="U15" s="20">
        <f t="shared" si="3"/>
        <v>100</v>
      </c>
      <c r="V15" s="21">
        <f t="shared" si="4"/>
        <v>0</v>
      </c>
      <c r="W15" s="21">
        <f t="shared" si="5"/>
        <v>0</v>
      </c>
      <c r="X15" s="21">
        <f t="shared" si="6"/>
        <v>0</v>
      </c>
      <c r="Y15" s="21">
        <f t="shared" si="7"/>
        <v>0</v>
      </c>
      <c r="Z15" s="21">
        <f t="shared" si="8"/>
        <v>0</v>
      </c>
      <c r="AA15" s="17" t="s">
        <v>119</v>
      </c>
    </row>
    <row r="16" spans="1:29" ht="207.6" customHeight="1" x14ac:dyDescent="0.25">
      <c r="A16" s="34" t="s">
        <v>116</v>
      </c>
      <c r="B16" s="35" t="s">
        <v>305</v>
      </c>
      <c r="C16" s="38" t="s">
        <v>144</v>
      </c>
      <c r="D16" s="34" t="s">
        <v>145</v>
      </c>
      <c r="E16" s="34" t="s">
        <v>118</v>
      </c>
      <c r="F16" s="77" t="s">
        <v>114</v>
      </c>
      <c r="G16" s="92" t="s">
        <v>97</v>
      </c>
      <c r="H16" s="78" t="s">
        <v>98</v>
      </c>
      <c r="I16" s="79" t="s">
        <v>110</v>
      </c>
      <c r="J16" s="12">
        <v>100</v>
      </c>
      <c r="K16" s="80">
        <v>2023</v>
      </c>
      <c r="L16" s="66">
        <v>0</v>
      </c>
      <c r="M16" s="30">
        <v>0</v>
      </c>
      <c r="N16" s="98">
        <v>100</v>
      </c>
      <c r="O16" s="98">
        <v>0</v>
      </c>
      <c r="P16" s="19">
        <f t="shared" si="2"/>
        <v>100</v>
      </c>
      <c r="Q16" s="65">
        <v>0</v>
      </c>
      <c r="R16" s="95"/>
      <c r="S16" s="95"/>
      <c r="T16" s="95"/>
      <c r="U16" s="20">
        <f t="shared" si="3"/>
        <v>0</v>
      </c>
      <c r="V16" s="21">
        <f t="shared" si="4"/>
        <v>0</v>
      </c>
      <c r="W16" s="21">
        <f t="shared" si="5"/>
        <v>0</v>
      </c>
      <c r="X16" s="21">
        <v>100</v>
      </c>
      <c r="Y16" s="21">
        <v>0</v>
      </c>
      <c r="Z16" s="21">
        <f t="shared" si="8"/>
        <v>100</v>
      </c>
      <c r="AA16" s="96"/>
    </row>
    <row r="17" spans="1:27" ht="193.95" customHeight="1" x14ac:dyDescent="0.25">
      <c r="A17" s="22" t="s">
        <v>117</v>
      </c>
      <c r="B17" s="22" t="s">
        <v>306</v>
      </c>
      <c r="C17" s="22" t="s">
        <v>149</v>
      </c>
      <c r="D17" s="22" t="s">
        <v>150</v>
      </c>
      <c r="E17" s="17" t="s">
        <v>118</v>
      </c>
      <c r="F17" s="75" t="s">
        <v>114</v>
      </c>
      <c r="G17" s="75" t="s">
        <v>97</v>
      </c>
      <c r="H17" s="75" t="s">
        <v>98</v>
      </c>
      <c r="I17" s="75" t="s">
        <v>110</v>
      </c>
      <c r="J17" s="89">
        <v>100</v>
      </c>
      <c r="K17" s="76">
        <v>2023</v>
      </c>
      <c r="L17" s="18">
        <v>0</v>
      </c>
      <c r="M17" s="18">
        <v>0</v>
      </c>
      <c r="N17" s="18">
        <v>0</v>
      </c>
      <c r="O17" s="18">
        <v>100</v>
      </c>
      <c r="P17" s="19">
        <f t="shared" si="2"/>
        <v>100</v>
      </c>
      <c r="Q17" s="65">
        <v>0</v>
      </c>
      <c r="R17" s="95"/>
      <c r="S17" s="95"/>
      <c r="T17" s="95"/>
      <c r="U17" s="20">
        <f t="shared" si="3"/>
        <v>0</v>
      </c>
      <c r="V17" s="21">
        <f t="shared" si="4"/>
        <v>0</v>
      </c>
      <c r="W17" s="21">
        <f t="shared" si="5"/>
        <v>0</v>
      </c>
      <c r="X17" s="21">
        <f t="shared" si="6"/>
        <v>0</v>
      </c>
      <c r="Y17" s="21">
        <f t="shared" si="7"/>
        <v>100</v>
      </c>
      <c r="Z17" s="21">
        <f t="shared" si="8"/>
        <v>100</v>
      </c>
      <c r="AA17" s="96"/>
    </row>
    <row r="18" spans="1:27" ht="111.6" customHeight="1" x14ac:dyDescent="0.25">
      <c r="A18" s="17" t="s">
        <v>121</v>
      </c>
      <c r="B18" s="22" t="s">
        <v>307</v>
      </c>
      <c r="C18" s="39" t="s">
        <v>151</v>
      </c>
      <c r="D18" s="22" t="s">
        <v>152</v>
      </c>
      <c r="E18" s="17" t="s">
        <v>118</v>
      </c>
      <c r="F18" s="17" t="s">
        <v>114</v>
      </c>
      <c r="G18" s="17" t="s">
        <v>97</v>
      </c>
      <c r="H18" s="17" t="s">
        <v>122</v>
      </c>
      <c r="I18" s="17" t="s">
        <v>110</v>
      </c>
      <c r="J18" s="67">
        <v>100</v>
      </c>
      <c r="K18" s="25">
        <v>2023</v>
      </c>
      <c r="L18" s="18">
        <v>0</v>
      </c>
      <c r="M18" s="18">
        <v>50</v>
      </c>
      <c r="N18" s="18">
        <v>0</v>
      </c>
      <c r="O18" s="18">
        <v>50</v>
      </c>
      <c r="P18" s="19">
        <f t="shared" si="2"/>
        <v>100</v>
      </c>
      <c r="Q18" s="65">
        <v>0</v>
      </c>
      <c r="R18" s="95"/>
      <c r="S18" s="95"/>
      <c r="T18" s="95"/>
      <c r="U18" s="20">
        <f t="shared" si="3"/>
        <v>0</v>
      </c>
      <c r="V18" s="21">
        <f t="shared" si="4"/>
        <v>0</v>
      </c>
      <c r="W18" s="21">
        <f t="shared" si="5"/>
        <v>50</v>
      </c>
      <c r="X18" s="21">
        <f t="shared" si="6"/>
        <v>0</v>
      </c>
      <c r="Y18" s="21">
        <f t="shared" si="7"/>
        <v>50</v>
      </c>
      <c r="Z18" s="21">
        <f t="shared" si="8"/>
        <v>100</v>
      </c>
      <c r="AA18" s="96"/>
    </row>
    <row r="19" spans="1:27" ht="259.2" customHeight="1" x14ac:dyDescent="0.25">
      <c r="A19" s="17" t="s">
        <v>123</v>
      </c>
      <c r="B19" s="22" t="s">
        <v>308</v>
      </c>
      <c r="C19" s="39" t="s">
        <v>153</v>
      </c>
      <c r="D19" s="22" t="s">
        <v>154</v>
      </c>
      <c r="E19" s="17" t="s">
        <v>118</v>
      </c>
      <c r="F19" s="17" t="s">
        <v>114</v>
      </c>
      <c r="G19" s="17" t="s">
        <v>97</v>
      </c>
      <c r="H19" s="17" t="s">
        <v>115</v>
      </c>
      <c r="I19" s="17" t="s">
        <v>110</v>
      </c>
      <c r="J19" s="67">
        <v>100</v>
      </c>
      <c r="K19" s="25">
        <v>2023</v>
      </c>
      <c r="L19" s="18">
        <v>25</v>
      </c>
      <c r="M19" s="18">
        <v>25</v>
      </c>
      <c r="N19" s="18">
        <v>25</v>
      </c>
      <c r="O19" s="18">
        <v>25</v>
      </c>
      <c r="P19" s="19">
        <f t="shared" si="2"/>
        <v>100</v>
      </c>
      <c r="Q19" s="65">
        <v>25</v>
      </c>
      <c r="R19" s="95"/>
      <c r="S19" s="95"/>
      <c r="T19" s="95"/>
      <c r="U19" s="20">
        <f t="shared" si="3"/>
        <v>25</v>
      </c>
      <c r="V19" s="21">
        <f t="shared" si="4"/>
        <v>0</v>
      </c>
      <c r="W19" s="21">
        <f t="shared" si="5"/>
        <v>25</v>
      </c>
      <c r="X19" s="21">
        <f t="shared" si="6"/>
        <v>25</v>
      </c>
      <c r="Y19" s="21">
        <f t="shared" si="7"/>
        <v>25</v>
      </c>
      <c r="Z19" s="21">
        <f t="shared" si="8"/>
        <v>75</v>
      </c>
      <c r="AA19" s="17" t="s">
        <v>365</v>
      </c>
    </row>
    <row r="20" spans="1:27" ht="183" customHeight="1" x14ac:dyDescent="0.25">
      <c r="A20" s="17" t="s">
        <v>124</v>
      </c>
      <c r="B20" s="22" t="s">
        <v>310</v>
      </c>
      <c r="C20" s="36" t="s">
        <v>125</v>
      </c>
      <c r="D20" s="22" t="s">
        <v>155</v>
      </c>
      <c r="E20" s="17" t="s">
        <v>118</v>
      </c>
      <c r="F20" s="17" t="s">
        <v>114</v>
      </c>
      <c r="G20" s="17" t="s">
        <v>97</v>
      </c>
      <c r="H20" s="17" t="s">
        <v>115</v>
      </c>
      <c r="I20" s="17" t="s">
        <v>110</v>
      </c>
      <c r="J20" s="67">
        <v>100</v>
      </c>
      <c r="K20" s="67">
        <v>2023</v>
      </c>
      <c r="L20" s="18">
        <v>25</v>
      </c>
      <c r="M20" s="18">
        <v>25</v>
      </c>
      <c r="N20" s="18">
        <v>25</v>
      </c>
      <c r="O20" s="18">
        <v>25</v>
      </c>
      <c r="P20" s="19">
        <f t="shared" si="2"/>
        <v>100</v>
      </c>
      <c r="Q20" s="65">
        <v>25</v>
      </c>
      <c r="R20" s="95"/>
      <c r="S20" s="95"/>
      <c r="T20" s="95"/>
      <c r="U20" s="20">
        <f t="shared" si="3"/>
        <v>25</v>
      </c>
      <c r="V20" s="21">
        <f t="shared" si="4"/>
        <v>0</v>
      </c>
      <c r="W20" s="21">
        <f t="shared" si="5"/>
        <v>25</v>
      </c>
      <c r="X20" s="21">
        <f t="shared" si="6"/>
        <v>25</v>
      </c>
      <c r="Y20" s="21">
        <f t="shared" si="7"/>
        <v>25</v>
      </c>
      <c r="Z20" s="21">
        <f t="shared" si="8"/>
        <v>75</v>
      </c>
      <c r="AA20" s="17" t="s">
        <v>126</v>
      </c>
    </row>
    <row r="21" spans="1:27" ht="390" x14ac:dyDescent="0.25">
      <c r="A21" s="17" t="s">
        <v>127</v>
      </c>
      <c r="B21" s="22" t="s">
        <v>309</v>
      </c>
      <c r="C21" s="39" t="s">
        <v>156</v>
      </c>
      <c r="D21" s="22" t="s">
        <v>157</v>
      </c>
      <c r="E21" s="17" t="s">
        <v>118</v>
      </c>
      <c r="F21" s="17" t="s">
        <v>114</v>
      </c>
      <c r="G21" s="17" t="s">
        <v>97</v>
      </c>
      <c r="H21" s="17" t="s">
        <v>122</v>
      </c>
      <c r="I21" s="17" t="s">
        <v>110</v>
      </c>
      <c r="J21" s="67">
        <v>100</v>
      </c>
      <c r="K21" s="25">
        <v>2023</v>
      </c>
      <c r="L21" s="18">
        <v>0</v>
      </c>
      <c r="M21" s="18">
        <v>20</v>
      </c>
      <c r="N21" s="18">
        <v>0</v>
      </c>
      <c r="O21" s="18">
        <v>80</v>
      </c>
      <c r="P21" s="19">
        <f t="shared" si="2"/>
        <v>100</v>
      </c>
      <c r="Q21" s="65">
        <v>0</v>
      </c>
      <c r="R21" s="95"/>
      <c r="S21" s="95"/>
      <c r="T21" s="95"/>
      <c r="U21" s="20">
        <f t="shared" si="3"/>
        <v>0</v>
      </c>
      <c r="V21" s="21">
        <f t="shared" si="4"/>
        <v>0</v>
      </c>
      <c r="W21" s="21">
        <f t="shared" si="5"/>
        <v>20</v>
      </c>
      <c r="X21" s="21">
        <f t="shared" si="6"/>
        <v>0</v>
      </c>
      <c r="Y21" s="21">
        <f t="shared" si="7"/>
        <v>80</v>
      </c>
      <c r="Z21" s="21">
        <f t="shared" si="8"/>
        <v>100</v>
      </c>
      <c r="AA21" s="96"/>
    </row>
    <row r="22" spans="1:27" ht="293.39999999999998" customHeight="1" x14ac:dyDescent="0.25">
      <c r="A22" s="17" t="s">
        <v>128</v>
      </c>
      <c r="B22" s="22" t="s">
        <v>311</v>
      </c>
      <c r="C22" s="22" t="s">
        <v>160</v>
      </c>
      <c r="D22" s="22" t="s">
        <v>158</v>
      </c>
      <c r="E22" s="17" t="s">
        <v>118</v>
      </c>
      <c r="F22" s="17" t="s">
        <v>114</v>
      </c>
      <c r="G22" s="17" t="s">
        <v>97</v>
      </c>
      <c r="H22" s="17" t="s">
        <v>159</v>
      </c>
      <c r="I22" s="17" t="s">
        <v>110</v>
      </c>
      <c r="J22" s="67">
        <v>100</v>
      </c>
      <c r="K22" s="67">
        <v>2023</v>
      </c>
      <c r="L22" s="18">
        <v>0</v>
      </c>
      <c r="M22" s="18">
        <v>0</v>
      </c>
      <c r="N22" s="18">
        <v>50</v>
      </c>
      <c r="O22" s="18">
        <v>50</v>
      </c>
      <c r="P22" s="19">
        <f t="shared" si="2"/>
        <v>100</v>
      </c>
      <c r="Q22" s="65">
        <v>0</v>
      </c>
      <c r="R22" s="95"/>
      <c r="S22" s="95"/>
      <c r="T22" s="95"/>
      <c r="U22" s="20">
        <f t="shared" si="3"/>
        <v>0</v>
      </c>
      <c r="V22" s="21">
        <f t="shared" si="4"/>
        <v>0</v>
      </c>
      <c r="W22" s="21">
        <f t="shared" si="5"/>
        <v>0</v>
      </c>
      <c r="X22" s="21">
        <f t="shared" si="6"/>
        <v>50</v>
      </c>
      <c r="Y22" s="21">
        <f t="shared" si="7"/>
        <v>50</v>
      </c>
      <c r="Z22" s="21">
        <f t="shared" si="8"/>
        <v>100</v>
      </c>
      <c r="AA22" s="96"/>
    </row>
    <row r="23" spans="1:27" s="5" customFormat="1" ht="300" x14ac:dyDescent="0.25">
      <c r="A23" s="22" t="s">
        <v>129</v>
      </c>
      <c r="B23" s="22" t="s">
        <v>312</v>
      </c>
      <c r="C23" s="22" t="s">
        <v>161</v>
      </c>
      <c r="D23" s="22" t="s">
        <v>162</v>
      </c>
      <c r="E23" s="22" t="s">
        <v>118</v>
      </c>
      <c r="F23" s="22" t="s">
        <v>114</v>
      </c>
      <c r="G23" s="22" t="s">
        <v>97</v>
      </c>
      <c r="H23" s="22" t="s">
        <v>115</v>
      </c>
      <c r="I23" s="22" t="s">
        <v>110</v>
      </c>
      <c r="J23" s="68">
        <v>100</v>
      </c>
      <c r="K23" s="68">
        <v>2023</v>
      </c>
      <c r="L23" s="23">
        <v>0</v>
      </c>
      <c r="M23" s="23">
        <v>20</v>
      </c>
      <c r="N23" s="23">
        <v>30</v>
      </c>
      <c r="O23" s="23">
        <v>50</v>
      </c>
      <c r="P23" s="19">
        <f t="shared" si="2"/>
        <v>100</v>
      </c>
      <c r="Q23" s="65">
        <v>0</v>
      </c>
      <c r="R23" s="95"/>
      <c r="S23" s="95"/>
      <c r="T23" s="95"/>
      <c r="U23" s="20">
        <f t="shared" si="3"/>
        <v>0</v>
      </c>
      <c r="V23" s="21">
        <f t="shared" si="4"/>
        <v>0</v>
      </c>
      <c r="W23" s="21">
        <f t="shared" si="5"/>
        <v>20</v>
      </c>
      <c r="X23" s="21">
        <f t="shared" si="6"/>
        <v>30</v>
      </c>
      <c r="Y23" s="21">
        <f t="shared" si="7"/>
        <v>50</v>
      </c>
      <c r="Z23" s="21">
        <f t="shared" si="8"/>
        <v>100</v>
      </c>
      <c r="AA23" s="99"/>
    </row>
    <row r="24" spans="1:27" ht="285.60000000000002" customHeight="1" x14ac:dyDescent="0.25">
      <c r="A24" s="22" t="s">
        <v>130</v>
      </c>
      <c r="B24" s="22" t="s">
        <v>313</v>
      </c>
      <c r="C24" s="22" t="s">
        <v>163</v>
      </c>
      <c r="D24" s="22" t="s">
        <v>164</v>
      </c>
      <c r="E24" s="17" t="s">
        <v>118</v>
      </c>
      <c r="F24" s="17" t="s">
        <v>114</v>
      </c>
      <c r="G24" s="17" t="s">
        <v>97</v>
      </c>
      <c r="H24" s="17" t="s">
        <v>115</v>
      </c>
      <c r="I24" s="17" t="s">
        <v>110</v>
      </c>
      <c r="J24" s="67">
        <v>100</v>
      </c>
      <c r="K24" s="25">
        <v>2023</v>
      </c>
      <c r="L24" s="18">
        <v>0</v>
      </c>
      <c r="M24" s="101"/>
      <c r="N24" s="100">
        <v>40</v>
      </c>
      <c r="O24" s="100">
        <v>60</v>
      </c>
      <c r="P24" s="19">
        <f t="shared" si="2"/>
        <v>100</v>
      </c>
      <c r="Q24" s="65">
        <v>0</v>
      </c>
      <c r="R24" s="95"/>
      <c r="S24" s="95"/>
      <c r="T24" s="95"/>
      <c r="U24" s="20">
        <f t="shared" si="3"/>
        <v>0</v>
      </c>
      <c r="V24" s="21">
        <f t="shared" si="4"/>
        <v>0</v>
      </c>
      <c r="W24" s="21">
        <f t="shared" si="5"/>
        <v>0</v>
      </c>
      <c r="X24" s="21">
        <f t="shared" si="6"/>
        <v>40</v>
      </c>
      <c r="Y24" s="21">
        <f t="shared" si="7"/>
        <v>60</v>
      </c>
      <c r="Z24" s="21">
        <f t="shared" si="8"/>
        <v>100</v>
      </c>
      <c r="AA24" s="96"/>
    </row>
    <row r="25" spans="1:27" ht="358.2" customHeight="1" x14ac:dyDescent="0.25">
      <c r="A25" s="17" t="s">
        <v>131</v>
      </c>
      <c r="B25" s="22" t="s">
        <v>314</v>
      </c>
      <c r="C25" s="22" t="s">
        <v>165</v>
      </c>
      <c r="D25" s="22" t="s">
        <v>166</v>
      </c>
      <c r="E25" s="17" t="s">
        <v>118</v>
      </c>
      <c r="F25" s="17" t="s">
        <v>114</v>
      </c>
      <c r="G25" s="17" t="s">
        <v>97</v>
      </c>
      <c r="H25" s="102" t="s">
        <v>167</v>
      </c>
      <c r="I25" s="17" t="s">
        <v>110</v>
      </c>
      <c r="J25" s="67">
        <v>100</v>
      </c>
      <c r="K25" s="25">
        <v>2023</v>
      </c>
      <c r="L25" s="18">
        <v>0</v>
      </c>
      <c r="M25" s="18">
        <v>0</v>
      </c>
      <c r="N25" s="18">
        <v>0</v>
      </c>
      <c r="O25" s="100">
        <v>100</v>
      </c>
      <c r="P25" s="19">
        <f t="shared" si="2"/>
        <v>100</v>
      </c>
      <c r="Q25" s="65">
        <v>0</v>
      </c>
      <c r="R25" s="95"/>
      <c r="S25" s="95"/>
      <c r="T25" s="95"/>
      <c r="U25" s="20">
        <f t="shared" si="3"/>
        <v>0</v>
      </c>
      <c r="V25" s="21">
        <f t="shared" si="4"/>
        <v>0</v>
      </c>
      <c r="W25" s="21">
        <f t="shared" si="5"/>
        <v>0</v>
      </c>
      <c r="X25" s="21">
        <f t="shared" si="6"/>
        <v>0</v>
      </c>
      <c r="Y25" s="21">
        <f t="shared" si="7"/>
        <v>100</v>
      </c>
      <c r="Z25" s="21">
        <f t="shared" si="8"/>
        <v>100</v>
      </c>
      <c r="AA25" s="96"/>
    </row>
    <row r="26" spans="1:27" ht="288" customHeight="1" x14ac:dyDescent="0.25">
      <c r="A26" s="22" t="s">
        <v>132</v>
      </c>
      <c r="B26" s="22" t="s">
        <v>315</v>
      </c>
      <c r="C26" s="57" t="s">
        <v>168</v>
      </c>
      <c r="D26" s="22" t="s">
        <v>169</v>
      </c>
      <c r="E26" s="22" t="s">
        <v>118</v>
      </c>
      <c r="F26" s="17" t="s">
        <v>114</v>
      </c>
      <c r="G26" s="17" t="s">
        <v>97</v>
      </c>
      <c r="H26" s="17" t="s">
        <v>115</v>
      </c>
      <c r="I26" s="17" t="s">
        <v>110</v>
      </c>
      <c r="J26" s="67">
        <v>100</v>
      </c>
      <c r="K26" s="25">
        <v>2023</v>
      </c>
      <c r="L26" s="18">
        <v>0</v>
      </c>
      <c r="M26" s="18">
        <v>50</v>
      </c>
      <c r="N26" s="69">
        <v>0</v>
      </c>
      <c r="O26" s="69">
        <v>50</v>
      </c>
      <c r="P26" s="19">
        <f t="shared" si="2"/>
        <v>100</v>
      </c>
      <c r="Q26" s="83">
        <v>0</v>
      </c>
      <c r="R26" s="95"/>
      <c r="S26" s="95"/>
      <c r="T26" s="95"/>
      <c r="U26" s="20">
        <f t="shared" si="3"/>
        <v>0</v>
      </c>
      <c r="V26" s="21">
        <f t="shared" si="4"/>
        <v>0</v>
      </c>
      <c r="W26" s="21">
        <f t="shared" si="5"/>
        <v>50</v>
      </c>
      <c r="X26" s="21">
        <f t="shared" si="6"/>
        <v>0</v>
      </c>
      <c r="Y26" s="21">
        <f t="shared" si="7"/>
        <v>50</v>
      </c>
      <c r="Z26" s="21">
        <f t="shared" si="8"/>
        <v>100</v>
      </c>
      <c r="AA26" s="96"/>
    </row>
    <row r="27" spans="1:27" ht="217.2" customHeight="1" x14ac:dyDescent="0.25">
      <c r="A27" s="22" t="s">
        <v>133</v>
      </c>
      <c r="B27" s="22" t="s">
        <v>316</v>
      </c>
      <c r="C27" s="22" t="s">
        <v>170</v>
      </c>
      <c r="D27" s="22" t="s">
        <v>171</v>
      </c>
      <c r="E27" s="17" t="s">
        <v>118</v>
      </c>
      <c r="F27" s="17" t="s">
        <v>114</v>
      </c>
      <c r="G27" s="17" t="s">
        <v>97</v>
      </c>
      <c r="H27" s="17" t="s">
        <v>115</v>
      </c>
      <c r="I27" s="17" t="s">
        <v>110</v>
      </c>
      <c r="J27" s="67">
        <v>100</v>
      </c>
      <c r="K27" s="25">
        <v>2023</v>
      </c>
      <c r="L27" s="18">
        <v>0</v>
      </c>
      <c r="M27" s="18">
        <v>40</v>
      </c>
      <c r="N27" s="18">
        <v>0</v>
      </c>
      <c r="O27" s="18">
        <v>60</v>
      </c>
      <c r="P27" s="19">
        <f t="shared" si="2"/>
        <v>100</v>
      </c>
      <c r="Q27" s="65">
        <v>0</v>
      </c>
      <c r="R27" s="95"/>
      <c r="S27" s="95"/>
      <c r="T27" s="95"/>
      <c r="U27" s="20">
        <f t="shared" si="3"/>
        <v>0</v>
      </c>
      <c r="V27" s="21">
        <f t="shared" si="4"/>
        <v>0</v>
      </c>
      <c r="W27" s="21">
        <f t="shared" si="5"/>
        <v>40</v>
      </c>
      <c r="X27" s="21">
        <f t="shared" si="6"/>
        <v>0</v>
      </c>
      <c r="Y27" s="21">
        <f t="shared" si="7"/>
        <v>60</v>
      </c>
      <c r="Z27" s="21">
        <f t="shared" si="8"/>
        <v>100</v>
      </c>
      <c r="AA27" s="96"/>
    </row>
    <row r="28" spans="1:27" ht="180" customHeight="1" x14ac:dyDescent="0.25">
      <c r="A28" s="22" t="s">
        <v>134</v>
      </c>
      <c r="B28" s="22" t="s">
        <v>317</v>
      </c>
      <c r="C28" s="22" t="s">
        <v>172</v>
      </c>
      <c r="D28" s="22" t="s">
        <v>173</v>
      </c>
      <c r="E28" s="17" t="s">
        <v>118</v>
      </c>
      <c r="F28" s="17" t="s">
        <v>114</v>
      </c>
      <c r="G28" s="17" t="s">
        <v>97</v>
      </c>
      <c r="H28" s="17" t="s">
        <v>115</v>
      </c>
      <c r="I28" s="17" t="s">
        <v>110</v>
      </c>
      <c r="J28" s="67">
        <v>100</v>
      </c>
      <c r="K28" s="25">
        <v>2023</v>
      </c>
      <c r="L28" s="18">
        <v>0</v>
      </c>
      <c r="M28" s="18">
        <v>0</v>
      </c>
      <c r="N28" s="18">
        <v>10</v>
      </c>
      <c r="O28" s="18">
        <v>90</v>
      </c>
      <c r="P28" s="19">
        <f t="shared" si="2"/>
        <v>100</v>
      </c>
      <c r="Q28" s="65">
        <v>0</v>
      </c>
      <c r="R28" s="95"/>
      <c r="S28" s="95"/>
      <c r="T28" s="95"/>
      <c r="U28" s="20">
        <f t="shared" si="3"/>
        <v>0</v>
      </c>
      <c r="V28" s="21">
        <f t="shared" si="4"/>
        <v>0</v>
      </c>
      <c r="W28" s="21">
        <f t="shared" si="5"/>
        <v>0</v>
      </c>
      <c r="X28" s="21">
        <f t="shared" si="6"/>
        <v>10</v>
      </c>
      <c r="Y28" s="21">
        <f t="shared" si="7"/>
        <v>90</v>
      </c>
      <c r="Z28" s="21">
        <f t="shared" si="8"/>
        <v>100</v>
      </c>
      <c r="AA28" s="96"/>
    </row>
    <row r="29" spans="1:27" ht="388.95" customHeight="1" x14ac:dyDescent="0.25">
      <c r="A29" s="17" t="s">
        <v>137</v>
      </c>
      <c r="B29" s="22" t="s">
        <v>318</v>
      </c>
      <c r="C29" s="58" t="s">
        <v>138</v>
      </c>
      <c r="D29" s="22" t="s">
        <v>139</v>
      </c>
      <c r="E29" s="17" t="s">
        <v>118</v>
      </c>
      <c r="F29" s="17" t="s">
        <v>114</v>
      </c>
      <c r="G29" s="17" t="s">
        <v>97</v>
      </c>
      <c r="H29" s="17" t="s">
        <v>122</v>
      </c>
      <c r="I29" s="17" t="s">
        <v>110</v>
      </c>
      <c r="J29" s="67">
        <v>100</v>
      </c>
      <c r="K29" s="25">
        <v>2023</v>
      </c>
      <c r="L29" s="18">
        <v>0</v>
      </c>
      <c r="M29" s="18">
        <v>50</v>
      </c>
      <c r="N29" s="18">
        <v>0</v>
      </c>
      <c r="O29" s="18">
        <v>50</v>
      </c>
      <c r="P29" s="19">
        <f t="shared" si="2"/>
        <v>100</v>
      </c>
      <c r="Q29" s="65">
        <v>0</v>
      </c>
      <c r="R29" s="95"/>
      <c r="S29" s="95"/>
      <c r="T29" s="95"/>
      <c r="U29" s="20">
        <f t="shared" si="3"/>
        <v>0</v>
      </c>
      <c r="V29" s="21">
        <f t="shared" si="4"/>
        <v>0</v>
      </c>
      <c r="W29" s="21">
        <f t="shared" si="5"/>
        <v>50</v>
      </c>
      <c r="X29" s="21">
        <f t="shared" si="6"/>
        <v>0</v>
      </c>
      <c r="Y29" s="21">
        <f t="shared" si="7"/>
        <v>50</v>
      </c>
      <c r="Z29" s="21">
        <f t="shared" si="8"/>
        <v>100</v>
      </c>
      <c r="AA29" s="96"/>
    </row>
    <row r="30" spans="1:27" ht="298.2" customHeight="1" x14ac:dyDescent="0.25">
      <c r="A30" s="22" t="s">
        <v>140</v>
      </c>
      <c r="B30" s="22" t="s">
        <v>319</v>
      </c>
      <c r="C30" s="17" t="s">
        <v>141</v>
      </c>
      <c r="D30" s="17" t="s">
        <v>142</v>
      </c>
      <c r="E30" s="17" t="s">
        <v>118</v>
      </c>
      <c r="F30" s="17" t="s">
        <v>114</v>
      </c>
      <c r="G30" s="17" t="s">
        <v>97</v>
      </c>
      <c r="H30" s="17" t="s">
        <v>115</v>
      </c>
      <c r="I30" s="17" t="s">
        <v>110</v>
      </c>
      <c r="J30" s="67">
        <v>100</v>
      </c>
      <c r="K30" s="25">
        <v>2023</v>
      </c>
      <c r="L30" s="18">
        <v>25</v>
      </c>
      <c r="M30" s="18">
        <v>25</v>
      </c>
      <c r="N30" s="18">
        <v>25</v>
      </c>
      <c r="O30" s="18">
        <v>25</v>
      </c>
      <c r="P30" s="19">
        <f t="shared" si="2"/>
        <v>100</v>
      </c>
      <c r="Q30" s="65">
        <v>25</v>
      </c>
      <c r="R30" s="95"/>
      <c r="S30" s="95"/>
      <c r="T30" s="95"/>
      <c r="U30" s="20">
        <f t="shared" si="3"/>
        <v>25</v>
      </c>
      <c r="V30" s="21">
        <f t="shared" si="4"/>
        <v>0</v>
      </c>
      <c r="W30" s="21">
        <f t="shared" si="5"/>
        <v>25</v>
      </c>
      <c r="X30" s="21">
        <f t="shared" si="6"/>
        <v>25</v>
      </c>
      <c r="Y30" s="21">
        <f t="shared" si="7"/>
        <v>25</v>
      </c>
      <c r="Z30" s="21">
        <f t="shared" si="8"/>
        <v>75</v>
      </c>
      <c r="AA30" s="17" t="s">
        <v>143</v>
      </c>
    </row>
    <row r="31" spans="1:27" ht="370.95" customHeight="1" x14ac:dyDescent="0.25">
      <c r="A31" s="22" t="s">
        <v>174</v>
      </c>
      <c r="B31" s="22" t="s">
        <v>320</v>
      </c>
      <c r="C31" s="22" t="s">
        <v>175</v>
      </c>
      <c r="D31" s="22" t="s">
        <v>176</v>
      </c>
      <c r="E31" s="17" t="s">
        <v>118</v>
      </c>
      <c r="F31" s="17" t="s">
        <v>114</v>
      </c>
      <c r="G31" s="17" t="s">
        <v>97</v>
      </c>
      <c r="H31" s="17" t="s">
        <v>115</v>
      </c>
      <c r="I31" s="17" t="s">
        <v>110</v>
      </c>
      <c r="J31" s="67">
        <v>100</v>
      </c>
      <c r="K31" s="25">
        <v>2023</v>
      </c>
      <c r="L31" s="18">
        <v>25</v>
      </c>
      <c r="M31" s="18">
        <v>25</v>
      </c>
      <c r="N31" s="18">
        <v>25</v>
      </c>
      <c r="O31" s="18">
        <v>25</v>
      </c>
      <c r="P31" s="19">
        <f t="shared" si="2"/>
        <v>100</v>
      </c>
      <c r="Q31" s="65">
        <v>25</v>
      </c>
      <c r="R31" s="95"/>
      <c r="S31" s="95"/>
      <c r="T31" s="95"/>
      <c r="U31" s="20">
        <f t="shared" si="3"/>
        <v>25</v>
      </c>
      <c r="V31" s="21">
        <f t="shared" si="4"/>
        <v>0</v>
      </c>
      <c r="W31" s="21">
        <f t="shared" si="5"/>
        <v>25</v>
      </c>
      <c r="X31" s="21">
        <f t="shared" si="6"/>
        <v>25</v>
      </c>
      <c r="Y31" s="21">
        <f t="shared" si="7"/>
        <v>25</v>
      </c>
      <c r="Z31" s="21">
        <f t="shared" si="8"/>
        <v>75</v>
      </c>
      <c r="AA31" s="17" t="s">
        <v>177</v>
      </c>
    </row>
    <row r="32" spans="1:27" ht="310.95" customHeight="1" x14ac:dyDescent="0.25">
      <c r="A32" s="22" t="s">
        <v>178</v>
      </c>
      <c r="B32" s="22" t="s">
        <v>321</v>
      </c>
      <c r="C32" s="22" t="s">
        <v>179</v>
      </c>
      <c r="D32" s="58" t="s">
        <v>180</v>
      </c>
      <c r="E32" s="17" t="s">
        <v>118</v>
      </c>
      <c r="F32" s="17" t="s">
        <v>114</v>
      </c>
      <c r="G32" s="17" t="s">
        <v>97</v>
      </c>
      <c r="H32" s="17" t="s">
        <v>115</v>
      </c>
      <c r="I32" s="17" t="s">
        <v>110</v>
      </c>
      <c r="J32" s="67">
        <v>100</v>
      </c>
      <c r="K32" s="25">
        <v>2023</v>
      </c>
      <c r="L32" s="18">
        <v>25</v>
      </c>
      <c r="M32" s="18">
        <v>25</v>
      </c>
      <c r="N32" s="18">
        <v>25</v>
      </c>
      <c r="O32" s="18">
        <v>25</v>
      </c>
      <c r="P32" s="19">
        <f t="shared" si="2"/>
        <v>100</v>
      </c>
      <c r="Q32" s="65">
        <v>25</v>
      </c>
      <c r="R32" s="95"/>
      <c r="S32" s="95"/>
      <c r="T32" s="95"/>
      <c r="U32" s="20">
        <f t="shared" si="3"/>
        <v>25</v>
      </c>
      <c r="V32" s="21">
        <f t="shared" si="4"/>
        <v>0</v>
      </c>
      <c r="W32" s="21">
        <f t="shared" si="5"/>
        <v>25</v>
      </c>
      <c r="X32" s="21">
        <f t="shared" si="6"/>
        <v>25</v>
      </c>
      <c r="Y32" s="21">
        <f t="shared" si="7"/>
        <v>25</v>
      </c>
      <c r="Z32" s="21">
        <f t="shared" si="8"/>
        <v>75</v>
      </c>
      <c r="AA32" s="17" t="s">
        <v>181</v>
      </c>
    </row>
    <row r="33" spans="1:27" ht="370.2" customHeight="1" x14ac:dyDescent="0.25">
      <c r="A33" s="27" t="s">
        <v>182</v>
      </c>
      <c r="B33" s="70" t="s">
        <v>322</v>
      </c>
      <c r="C33" s="27" t="s">
        <v>185</v>
      </c>
      <c r="D33" s="27" t="s">
        <v>183</v>
      </c>
      <c r="E33" s="26" t="s">
        <v>118</v>
      </c>
      <c r="F33" s="26" t="s">
        <v>114</v>
      </c>
      <c r="G33" s="26" t="s">
        <v>97</v>
      </c>
      <c r="H33" s="26" t="s">
        <v>115</v>
      </c>
      <c r="I33" s="26" t="s">
        <v>110</v>
      </c>
      <c r="J33" s="44">
        <v>100</v>
      </c>
      <c r="K33" s="28">
        <v>2023</v>
      </c>
      <c r="L33" s="29">
        <v>25</v>
      </c>
      <c r="M33" s="29">
        <v>25</v>
      </c>
      <c r="N33" s="29">
        <v>25</v>
      </c>
      <c r="O33" s="29">
        <v>25</v>
      </c>
      <c r="P33" s="40">
        <f t="shared" ref="P33:P69" si="9">SUM(L33:O33)</f>
        <v>100</v>
      </c>
      <c r="Q33" s="84">
        <v>25</v>
      </c>
      <c r="R33" s="103"/>
      <c r="S33" s="103"/>
      <c r="T33" s="103"/>
      <c r="U33" s="42">
        <f t="shared" si="3"/>
        <v>25</v>
      </c>
      <c r="V33" s="43">
        <f t="shared" si="4"/>
        <v>0</v>
      </c>
      <c r="W33" s="43">
        <f t="shared" si="5"/>
        <v>25</v>
      </c>
      <c r="X33" s="43">
        <f t="shared" si="6"/>
        <v>25</v>
      </c>
      <c r="Y33" s="43">
        <f t="shared" si="7"/>
        <v>25</v>
      </c>
      <c r="Z33" s="43">
        <f>SUM(V33:Y33)</f>
        <v>75</v>
      </c>
      <c r="AA33" s="26" t="s">
        <v>184</v>
      </c>
    </row>
    <row r="34" spans="1:27" ht="291.60000000000002" customHeight="1" x14ac:dyDescent="0.25">
      <c r="A34" s="27" t="s">
        <v>186</v>
      </c>
      <c r="B34" s="27" t="s">
        <v>323</v>
      </c>
      <c r="C34" s="71" t="s">
        <v>187</v>
      </c>
      <c r="D34" s="27" t="s">
        <v>188</v>
      </c>
      <c r="E34" s="26" t="s">
        <v>118</v>
      </c>
      <c r="F34" s="26" t="s">
        <v>114</v>
      </c>
      <c r="G34" s="26" t="s">
        <v>97</v>
      </c>
      <c r="H34" s="26" t="s">
        <v>115</v>
      </c>
      <c r="I34" s="26" t="s">
        <v>110</v>
      </c>
      <c r="J34" s="44">
        <v>0</v>
      </c>
      <c r="K34" s="44">
        <v>2023</v>
      </c>
      <c r="L34" s="29">
        <v>25</v>
      </c>
      <c r="M34" s="29">
        <v>25</v>
      </c>
      <c r="N34" s="29">
        <v>25</v>
      </c>
      <c r="O34" s="29">
        <v>25</v>
      </c>
      <c r="P34" s="40">
        <f t="shared" si="9"/>
        <v>100</v>
      </c>
      <c r="Q34" s="84">
        <v>25</v>
      </c>
      <c r="R34" s="103"/>
      <c r="S34" s="103"/>
      <c r="T34" s="103"/>
      <c r="U34" s="42">
        <f t="shared" si="3"/>
        <v>25</v>
      </c>
      <c r="V34" s="43">
        <f t="shared" si="4"/>
        <v>0</v>
      </c>
      <c r="W34" s="43">
        <f t="shared" si="5"/>
        <v>25</v>
      </c>
      <c r="X34" s="43">
        <f t="shared" si="6"/>
        <v>25</v>
      </c>
      <c r="Y34" s="43">
        <f t="shared" si="7"/>
        <v>25</v>
      </c>
      <c r="Z34" s="43">
        <f t="shared" si="8"/>
        <v>75</v>
      </c>
      <c r="AA34" s="26" t="s">
        <v>189</v>
      </c>
    </row>
    <row r="35" spans="1:27" ht="291.60000000000002" customHeight="1" x14ac:dyDescent="0.25">
      <c r="A35" s="27" t="s">
        <v>190</v>
      </c>
      <c r="B35" s="27" t="s">
        <v>324</v>
      </c>
      <c r="C35" s="27" t="s">
        <v>191</v>
      </c>
      <c r="D35" s="27" t="s">
        <v>192</v>
      </c>
      <c r="E35" s="26" t="s">
        <v>118</v>
      </c>
      <c r="F35" s="26" t="s">
        <v>114</v>
      </c>
      <c r="G35" s="26" t="s">
        <v>97</v>
      </c>
      <c r="H35" s="26" t="s">
        <v>115</v>
      </c>
      <c r="I35" s="26" t="s">
        <v>110</v>
      </c>
      <c r="J35" s="44">
        <v>0</v>
      </c>
      <c r="K35" s="44">
        <v>2023</v>
      </c>
      <c r="L35" s="29">
        <v>0</v>
      </c>
      <c r="M35" s="29">
        <v>33</v>
      </c>
      <c r="N35" s="29">
        <v>33</v>
      </c>
      <c r="O35" s="29">
        <v>34</v>
      </c>
      <c r="P35" s="40">
        <f t="shared" si="9"/>
        <v>100</v>
      </c>
      <c r="Q35" s="84">
        <v>0</v>
      </c>
      <c r="R35" s="103"/>
      <c r="S35" s="103"/>
      <c r="T35" s="103"/>
      <c r="U35" s="42">
        <f t="shared" si="3"/>
        <v>0</v>
      </c>
      <c r="V35" s="43">
        <f t="shared" si="4"/>
        <v>0</v>
      </c>
      <c r="W35" s="43">
        <f t="shared" si="5"/>
        <v>33</v>
      </c>
      <c r="X35" s="43">
        <f t="shared" si="6"/>
        <v>33</v>
      </c>
      <c r="Y35" s="43">
        <f t="shared" si="7"/>
        <v>34</v>
      </c>
      <c r="Z35" s="43">
        <f t="shared" si="8"/>
        <v>100</v>
      </c>
      <c r="AA35" s="104"/>
    </row>
    <row r="36" spans="1:27" ht="291.60000000000002" customHeight="1" x14ac:dyDescent="0.25">
      <c r="A36" s="27" t="s">
        <v>195</v>
      </c>
      <c r="B36" s="27" t="s">
        <v>325</v>
      </c>
      <c r="C36" s="27" t="s">
        <v>193</v>
      </c>
      <c r="D36" s="71" t="s">
        <v>194</v>
      </c>
      <c r="E36" s="26" t="s">
        <v>118</v>
      </c>
      <c r="F36" s="26" t="s">
        <v>114</v>
      </c>
      <c r="G36" s="26" t="s">
        <v>97</v>
      </c>
      <c r="H36" s="26" t="s">
        <v>115</v>
      </c>
      <c r="I36" s="26" t="s">
        <v>110</v>
      </c>
      <c r="J36" s="44">
        <v>0</v>
      </c>
      <c r="K36" s="44">
        <v>2023</v>
      </c>
      <c r="L36" s="29">
        <v>0</v>
      </c>
      <c r="M36" s="29">
        <v>60</v>
      </c>
      <c r="N36" s="29">
        <v>40</v>
      </c>
      <c r="O36" s="29">
        <v>0</v>
      </c>
      <c r="P36" s="40">
        <f t="shared" si="9"/>
        <v>100</v>
      </c>
      <c r="Q36" s="84">
        <v>0</v>
      </c>
      <c r="R36" s="103"/>
      <c r="S36" s="103"/>
      <c r="T36" s="103"/>
      <c r="U36" s="42">
        <f t="shared" si="3"/>
        <v>0</v>
      </c>
      <c r="V36" s="43">
        <f t="shared" si="4"/>
        <v>0</v>
      </c>
      <c r="W36" s="43">
        <f t="shared" si="5"/>
        <v>60</v>
      </c>
      <c r="X36" s="43">
        <f t="shared" si="6"/>
        <v>40</v>
      </c>
      <c r="Y36" s="43">
        <f t="shared" si="7"/>
        <v>0</v>
      </c>
      <c r="Z36" s="43">
        <f t="shared" si="8"/>
        <v>100</v>
      </c>
      <c r="AA36" s="104"/>
    </row>
    <row r="37" spans="1:27" ht="291.60000000000002" customHeight="1" x14ac:dyDescent="0.25">
      <c r="A37" s="27" t="s">
        <v>198</v>
      </c>
      <c r="B37" s="27" t="s">
        <v>326</v>
      </c>
      <c r="C37" s="27" t="s">
        <v>196</v>
      </c>
      <c r="D37" s="27" t="s">
        <v>197</v>
      </c>
      <c r="E37" s="26" t="s">
        <v>118</v>
      </c>
      <c r="F37" s="26" t="s">
        <v>114</v>
      </c>
      <c r="G37" s="26" t="s">
        <v>97</v>
      </c>
      <c r="H37" s="26" t="s">
        <v>98</v>
      </c>
      <c r="I37" s="26" t="s">
        <v>110</v>
      </c>
      <c r="J37" s="44">
        <v>100</v>
      </c>
      <c r="K37" s="44">
        <v>2023</v>
      </c>
      <c r="L37" s="29">
        <v>0</v>
      </c>
      <c r="M37" s="29">
        <v>0</v>
      </c>
      <c r="N37" s="29">
        <v>100</v>
      </c>
      <c r="O37" s="29">
        <v>0</v>
      </c>
      <c r="P37" s="40">
        <f t="shared" si="9"/>
        <v>100</v>
      </c>
      <c r="Q37" s="84">
        <v>0</v>
      </c>
      <c r="R37" s="103"/>
      <c r="S37" s="103"/>
      <c r="T37" s="103"/>
      <c r="U37" s="42">
        <f t="shared" si="3"/>
        <v>0</v>
      </c>
      <c r="V37" s="43">
        <f t="shared" si="4"/>
        <v>0</v>
      </c>
      <c r="W37" s="43">
        <f t="shared" si="5"/>
        <v>0</v>
      </c>
      <c r="X37" s="43">
        <f t="shared" si="6"/>
        <v>100</v>
      </c>
      <c r="Y37" s="43">
        <f t="shared" si="7"/>
        <v>0</v>
      </c>
      <c r="Z37" s="43">
        <f t="shared" si="8"/>
        <v>100</v>
      </c>
      <c r="AA37" s="104"/>
    </row>
    <row r="38" spans="1:27" ht="291.60000000000002" customHeight="1" x14ac:dyDescent="0.25">
      <c r="A38" s="27" t="s">
        <v>198</v>
      </c>
      <c r="B38" s="27" t="s">
        <v>327</v>
      </c>
      <c r="C38" s="27" t="s">
        <v>199</v>
      </c>
      <c r="D38" s="27" t="s">
        <v>200</v>
      </c>
      <c r="E38" s="26" t="s">
        <v>118</v>
      </c>
      <c r="F38" s="26" t="s">
        <v>114</v>
      </c>
      <c r="G38" s="26" t="s">
        <v>97</v>
      </c>
      <c r="H38" s="26" t="s">
        <v>98</v>
      </c>
      <c r="I38" s="26" t="s">
        <v>110</v>
      </c>
      <c r="J38" s="44">
        <v>100</v>
      </c>
      <c r="K38" s="44">
        <v>2023</v>
      </c>
      <c r="L38" s="29">
        <v>0</v>
      </c>
      <c r="M38" s="29">
        <v>100</v>
      </c>
      <c r="N38" s="29">
        <v>0</v>
      </c>
      <c r="O38" s="29">
        <v>0</v>
      </c>
      <c r="P38" s="40">
        <f t="shared" si="9"/>
        <v>100</v>
      </c>
      <c r="Q38" s="84">
        <v>0</v>
      </c>
      <c r="R38" s="103"/>
      <c r="S38" s="103"/>
      <c r="T38" s="103"/>
      <c r="U38" s="42">
        <f t="shared" si="3"/>
        <v>0</v>
      </c>
      <c r="V38" s="43">
        <f t="shared" si="4"/>
        <v>0</v>
      </c>
      <c r="W38" s="43">
        <f t="shared" si="5"/>
        <v>100</v>
      </c>
      <c r="X38" s="43">
        <f t="shared" si="6"/>
        <v>0</v>
      </c>
      <c r="Y38" s="43">
        <f t="shared" si="7"/>
        <v>0</v>
      </c>
      <c r="Z38" s="43">
        <f t="shared" si="8"/>
        <v>100</v>
      </c>
      <c r="AA38" s="104"/>
    </row>
    <row r="39" spans="1:27" ht="291.60000000000002" customHeight="1" x14ac:dyDescent="0.25">
      <c r="A39" s="27" t="s">
        <v>201</v>
      </c>
      <c r="B39" s="27" t="s">
        <v>328</v>
      </c>
      <c r="C39" s="27" t="s">
        <v>202</v>
      </c>
      <c r="D39" s="27" t="s">
        <v>203</v>
      </c>
      <c r="E39" s="26" t="s">
        <v>118</v>
      </c>
      <c r="F39" s="26" t="s">
        <v>114</v>
      </c>
      <c r="G39" s="26" t="s">
        <v>97</v>
      </c>
      <c r="H39" s="26" t="s">
        <v>115</v>
      </c>
      <c r="I39" s="26" t="s">
        <v>110</v>
      </c>
      <c r="J39" s="44">
        <v>100</v>
      </c>
      <c r="K39" s="44">
        <v>2023</v>
      </c>
      <c r="L39" s="29">
        <v>0</v>
      </c>
      <c r="M39" s="29">
        <v>50</v>
      </c>
      <c r="N39" s="29">
        <v>50</v>
      </c>
      <c r="O39" s="29">
        <v>0</v>
      </c>
      <c r="P39" s="40">
        <f t="shared" si="9"/>
        <v>100</v>
      </c>
      <c r="Q39" s="84">
        <v>0</v>
      </c>
      <c r="R39" s="103"/>
      <c r="S39" s="103"/>
      <c r="T39" s="103"/>
      <c r="U39" s="42">
        <f t="shared" si="3"/>
        <v>0</v>
      </c>
      <c r="V39" s="43">
        <f t="shared" si="4"/>
        <v>0</v>
      </c>
      <c r="W39" s="43">
        <f t="shared" si="5"/>
        <v>50</v>
      </c>
      <c r="X39" s="43">
        <f t="shared" si="6"/>
        <v>50</v>
      </c>
      <c r="Y39" s="43">
        <f t="shared" si="7"/>
        <v>0</v>
      </c>
      <c r="Z39" s="43">
        <f t="shared" si="8"/>
        <v>100</v>
      </c>
      <c r="AA39" s="104"/>
    </row>
    <row r="40" spans="1:27" ht="291.60000000000002" customHeight="1" x14ac:dyDescent="0.25">
      <c r="A40" s="27" t="s">
        <v>204</v>
      </c>
      <c r="B40" s="27" t="s">
        <v>329</v>
      </c>
      <c r="C40" s="27" t="s">
        <v>205</v>
      </c>
      <c r="D40" s="27" t="s">
        <v>206</v>
      </c>
      <c r="E40" s="26" t="s">
        <v>118</v>
      </c>
      <c r="F40" s="26" t="s">
        <v>114</v>
      </c>
      <c r="G40" s="26" t="s">
        <v>97</v>
      </c>
      <c r="H40" s="26" t="s">
        <v>122</v>
      </c>
      <c r="I40" s="26" t="s">
        <v>110</v>
      </c>
      <c r="J40" s="44">
        <v>100</v>
      </c>
      <c r="K40" s="44">
        <v>2023</v>
      </c>
      <c r="L40" s="29">
        <v>0</v>
      </c>
      <c r="M40" s="29">
        <v>50</v>
      </c>
      <c r="N40" s="29">
        <v>50</v>
      </c>
      <c r="O40" s="29">
        <v>0</v>
      </c>
      <c r="P40" s="40">
        <f t="shared" si="9"/>
        <v>100</v>
      </c>
      <c r="Q40" s="84">
        <v>0</v>
      </c>
      <c r="R40" s="103"/>
      <c r="S40" s="103"/>
      <c r="T40" s="103"/>
      <c r="U40" s="42">
        <f t="shared" si="3"/>
        <v>0</v>
      </c>
      <c r="V40" s="43">
        <f t="shared" si="4"/>
        <v>0</v>
      </c>
      <c r="W40" s="43">
        <f t="shared" si="5"/>
        <v>50</v>
      </c>
      <c r="X40" s="43">
        <f t="shared" si="6"/>
        <v>50</v>
      </c>
      <c r="Y40" s="43">
        <f t="shared" si="7"/>
        <v>0</v>
      </c>
      <c r="Z40" s="43">
        <f t="shared" si="8"/>
        <v>100</v>
      </c>
      <c r="AA40" s="104"/>
    </row>
    <row r="41" spans="1:27" ht="371.4" customHeight="1" x14ac:dyDescent="0.25">
      <c r="A41" s="27" t="s">
        <v>207</v>
      </c>
      <c r="B41" s="27" t="s">
        <v>330</v>
      </c>
      <c r="C41" s="27" t="s">
        <v>208</v>
      </c>
      <c r="D41" s="27" t="s">
        <v>209</v>
      </c>
      <c r="E41" s="26" t="s">
        <v>118</v>
      </c>
      <c r="F41" s="26" t="s">
        <v>114</v>
      </c>
      <c r="G41" s="26" t="s">
        <v>97</v>
      </c>
      <c r="H41" s="26" t="s">
        <v>363</v>
      </c>
      <c r="I41" s="26" t="s">
        <v>110</v>
      </c>
      <c r="J41" s="44">
        <v>100</v>
      </c>
      <c r="K41" s="44">
        <v>2023</v>
      </c>
      <c r="L41" s="29">
        <v>0</v>
      </c>
      <c r="M41" s="29">
        <v>53</v>
      </c>
      <c r="N41" s="29">
        <v>0</v>
      </c>
      <c r="O41" s="29">
        <v>47</v>
      </c>
      <c r="P41" s="40">
        <f t="shared" si="9"/>
        <v>100</v>
      </c>
      <c r="Q41" s="84">
        <v>0</v>
      </c>
      <c r="R41" s="103"/>
      <c r="S41" s="103"/>
      <c r="T41" s="103"/>
      <c r="U41" s="42">
        <f t="shared" si="3"/>
        <v>0</v>
      </c>
      <c r="V41" s="43">
        <f t="shared" si="4"/>
        <v>0</v>
      </c>
      <c r="W41" s="43">
        <f t="shared" si="5"/>
        <v>53</v>
      </c>
      <c r="X41" s="43">
        <f t="shared" si="6"/>
        <v>0</v>
      </c>
      <c r="Y41" s="43">
        <f t="shared" si="7"/>
        <v>47</v>
      </c>
      <c r="Z41" s="43">
        <f t="shared" si="8"/>
        <v>100</v>
      </c>
      <c r="AA41" s="104"/>
    </row>
    <row r="42" spans="1:27" ht="301.95" customHeight="1" x14ac:dyDescent="0.25">
      <c r="A42" s="27" t="s">
        <v>210</v>
      </c>
      <c r="B42" s="26" t="s">
        <v>331</v>
      </c>
      <c r="C42" s="27" t="s">
        <v>211</v>
      </c>
      <c r="D42" s="27" t="s">
        <v>212</v>
      </c>
      <c r="E42" s="26" t="s">
        <v>118</v>
      </c>
      <c r="F42" s="26" t="s">
        <v>114</v>
      </c>
      <c r="G42" s="26" t="s">
        <v>97</v>
      </c>
      <c r="H42" s="26" t="s">
        <v>115</v>
      </c>
      <c r="I42" s="26" t="s">
        <v>110</v>
      </c>
      <c r="J42" s="44">
        <v>100</v>
      </c>
      <c r="K42" s="44">
        <v>2023</v>
      </c>
      <c r="L42" s="29">
        <v>33</v>
      </c>
      <c r="M42" s="29">
        <v>0</v>
      </c>
      <c r="N42" s="29">
        <v>45</v>
      </c>
      <c r="O42" s="29">
        <v>22</v>
      </c>
      <c r="P42" s="40">
        <f t="shared" si="9"/>
        <v>100</v>
      </c>
      <c r="Q42" s="41">
        <v>33.33</v>
      </c>
      <c r="R42" s="103"/>
      <c r="S42" s="103"/>
      <c r="T42" s="103"/>
      <c r="U42" s="42">
        <f t="shared" si="3"/>
        <v>33.33</v>
      </c>
      <c r="V42" s="43">
        <f t="shared" si="4"/>
        <v>-0.32999999999999829</v>
      </c>
      <c r="W42" s="43">
        <f t="shared" si="5"/>
        <v>0</v>
      </c>
      <c r="X42" s="43">
        <f t="shared" si="6"/>
        <v>45</v>
      </c>
      <c r="Y42" s="43">
        <f t="shared" si="7"/>
        <v>22</v>
      </c>
      <c r="Z42" s="43">
        <f t="shared" si="8"/>
        <v>66.67</v>
      </c>
      <c r="AA42" s="26" t="s">
        <v>213</v>
      </c>
    </row>
    <row r="43" spans="1:27" ht="344.4" customHeight="1" x14ac:dyDescent="0.25">
      <c r="A43" s="27" t="s">
        <v>214</v>
      </c>
      <c r="B43" s="27" t="s">
        <v>332</v>
      </c>
      <c r="C43" s="27" t="s">
        <v>215</v>
      </c>
      <c r="D43" s="27" t="s">
        <v>216</v>
      </c>
      <c r="E43" s="26" t="s">
        <v>118</v>
      </c>
      <c r="F43" s="26" t="s">
        <v>114</v>
      </c>
      <c r="G43" s="26" t="s">
        <v>97</v>
      </c>
      <c r="H43" s="26" t="s">
        <v>115</v>
      </c>
      <c r="I43" s="26" t="s">
        <v>110</v>
      </c>
      <c r="J43" s="44">
        <v>100</v>
      </c>
      <c r="K43" s="44">
        <v>2023</v>
      </c>
      <c r="L43" s="29">
        <v>33</v>
      </c>
      <c r="M43" s="29">
        <v>0</v>
      </c>
      <c r="N43" s="29">
        <v>45</v>
      </c>
      <c r="O43" s="29">
        <v>22</v>
      </c>
      <c r="P43" s="40">
        <f t="shared" si="9"/>
        <v>100</v>
      </c>
      <c r="Q43" s="41">
        <v>33.33</v>
      </c>
      <c r="R43" s="103"/>
      <c r="S43" s="103"/>
      <c r="T43" s="103"/>
      <c r="U43" s="42">
        <f t="shared" si="3"/>
        <v>33.33</v>
      </c>
      <c r="V43" s="43">
        <f t="shared" si="4"/>
        <v>-0.32999999999999829</v>
      </c>
      <c r="W43" s="43">
        <f t="shared" si="5"/>
        <v>0</v>
      </c>
      <c r="X43" s="43">
        <f t="shared" si="6"/>
        <v>45</v>
      </c>
      <c r="Y43" s="43">
        <f t="shared" si="7"/>
        <v>22</v>
      </c>
      <c r="Z43" s="43">
        <f t="shared" si="8"/>
        <v>66.67</v>
      </c>
      <c r="AA43" s="26" t="s">
        <v>213</v>
      </c>
    </row>
    <row r="44" spans="1:27" ht="291.60000000000002" customHeight="1" x14ac:dyDescent="0.25">
      <c r="A44" s="27" t="s">
        <v>217</v>
      </c>
      <c r="B44" s="27" t="s">
        <v>333</v>
      </c>
      <c r="C44" s="27" t="s">
        <v>218</v>
      </c>
      <c r="D44" s="27" t="s">
        <v>219</v>
      </c>
      <c r="E44" s="26" t="s">
        <v>118</v>
      </c>
      <c r="F44" s="26" t="s">
        <v>114</v>
      </c>
      <c r="G44" s="26" t="s">
        <v>97</v>
      </c>
      <c r="H44" s="26" t="s">
        <v>98</v>
      </c>
      <c r="I44" s="26" t="s">
        <v>110</v>
      </c>
      <c r="J44" s="44">
        <v>100</v>
      </c>
      <c r="K44" s="44">
        <v>2023</v>
      </c>
      <c r="L44" s="29">
        <v>100</v>
      </c>
      <c r="M44" s="29">
        <v>0</v>
      </c>
      <c r="N44" s="29">
        <v>0</v>
      </c>
      <c r="O44" s="29">
        <v>0</v>
      </c>
      <c r="P44" s="40">
        <f t="shared" si="9"/>
        <v>100</v>
      </c>
      <c r="Q44" s="41">
        <v>100</v>
      </c>
      <c r="R44" s="103"/>
      <c r="S44" s="103"/>
      <c r="T44" s="103"/>
      <c r="U44" s="42">
        <f t="shared" si="3"/>
        <v>100</v>
      </c>
      <c r="V44" s="43">
        <f t="shared" si="4"/>
        <v>0</v>
      </c>
      <c r="W44" s="43">
        <f t="shared" si="5"/>
        <v>0</v>
      </c>
      <c r="X44" s="43">
        <f t="shared" si="6"/>
        <v>0</v>
      </c>
      <c r="Y44" s="43">
        <f t="shared" si="7"/>
        <v>0</v>
      </c>
      <c r="Z44" s="43">
        <f t="shared" si="8"/>
        <v>0</v>
      </c>
      <c r="AA44" s="26" t="s">
        <v>220</v>
      </c>
    </row>
    <row r="45" spans="1:27" ht="291.60000000000002" customHeight="1" x14ac:dyDescent="0.25">
      <c r="A45" s="27" t="s">
        <v>217</v>
      </c>
      <c r="B45" s="27" t="s">
        <v>334</v>
      </c>
      <c r="C45" s="70" t="s">
        <v>221</v>
      </c>
      <c r="D45" s="27" t="s">
        <v>222</v>
      </c>
      <c r="E45" s="26" t="s">
        <v>118</v>
      </c>
      <c r="F45" s="26" t="s">
        <v>114</v>
      </c>
      <c r="G45" s="26" t="s">
        <v>97</v>
      </c>
      <c r="H45" s="26" t="s">
        <v>115</v>
      </c>
      <c r="I45" s="26" t="s">
        <v>110</v>
      </c>
      <c r="J45" s="44">
        <v>100</v>
      </c>
      <c r="K45" s="44">
        <v>2023</v>
      </c>
      <c r="L45" s="29">
        <v>25</v>
      </c>
      <c r="M45" s="29">
        <v>25</v>
      </c>
      <c r="N45" s="29">
        <v>25</v>
      </c>
      <c r="O45" s="29">
        <v>25</v>
      </c>
      <c r="P45" s="40">
        <f t="shared" si="9"/>
        <v>100</v>
      </c>
      <c r="Q45" s="41">
        <v>25</v>
      </c>
      <c r="R45" s="103"/>
      <c r="S45" s="103"/>
      <c r="T45" s="103"/>
      <c r="U45" s="42">
        <f t="shared" si="3"/>
        <v>25</v>
      </c>
      <c r="V45" s="43">
        <f t="shared" si="4"/>
        <v>0</v>
      </c>
      <c r="W45" s="43">
        <f t="shared" si="5"/>
        <v>25</v>
      </c>
      <c r="X45" s="43">
        <f t="shared" si="6"/>
        <v>25</v>
      </c>
      <c r="Y45" s="43">
        <f t="shared" si="7"/>
        <v>25</v>
      </c>
      <c r="Z45" s="43">
        <f t="shared" si="8"/>
        <v>75</v>
      </c>
      <c r="AA45" s="105" t="s">
        <v>220</v>
      </c>
    </row>
    <row r="46" spans="1:27" ht="291.60000000000002" customHeight="1" x14ac:dyDescent="0.25">
      <c r="A46" s="27" t="s">
        <v>223</v>
      </c>
      <c r="B46" s="27" t="s">
        <v>335</v>
      </c>
      <c r="C46" s="27" t="s">
        <v>224</v>
      </c>
      <c r="D46" s="27" t="s">
        <v>225</v>
      </c>
      <c r="E46" s="26" t="s">
        <v>118</v>
      </c>
      <c r="F46" s="26" t="s">
        <v>114</v>
      </c>
      <c r="G46" s="26" t="s">
        <v>97</v>
      </c>
      <c r="H46" s="26" t="s">
        <v>115</v>
      </c>
      <c r="I46" s="26" t="s">
        <v>110</v>
      </c>
      <c r="J46" s="44">
        <v>100</v>
      </c>
      <c r="K46" s="44">
        <v>2023</v>
      </c>
      <c r="L46" s="29">
        <v>25</v>
      </c>
      <c r="M46" s="29">
        <v>25</v>
      </c>
      <c r="N46" s="29">
        <v>25</v>
      </c>
      <c r="O46" s="29">
        <v>25</v>
      </c>
      <c r="P46" s="40">
        <f t="shared" si="9"/>
        <v>100</v>
      </c>
      <c r="Q46" s="41">
        <v>25</v>
      </c>
      <c r="R46" s="103"/>
      <c r="S46" s="103"/>
      <c r="T46" s="103"/>
      <c r="U46" s="42">
        <f t="shared" si="3"/>
        <v>25</v>
      </c>
      <c r="V46" s="43">
        <f t="shared" si="4"/>
        <v>0</v>
      </c>
      <c r="W46" s="43">
        <f t="shared" si="5"/>
        <v>25</v>
      </c>
      <c r="X46" s="43">
        <f t="shared" si="6"/>
        <v>25</v>
      </c>
      <c r="Y46" s="43">
        <f t="shared" si="7"/>
        <v>25</v>
      </c>
      <c r="Z46" s="43">
        <f t="shared" si="8"/>
        <v>75</v>
      </c>
      <c r="AA46" s="26" t="s">
        <v>226</v>
      </c>
    </row>
    <row r="47" spans="1:27" ht="291.60000000000002" customHeight="1" x14ac:dyDescent="0.25">
      <c r="A47" s="27" t="s">
        <v>227</v>
      </c>
      <c r="B47" s="27" t="s">
        <v>336</v>
      </c>
      <c r="C47" s="27" t="s">
        <v>228</v>
      </c>
      <c r="D47" s="27" t="s">
        <v>229</v>
      </c>
      <c r="E47" s="26" t="s">
        <v>118</v>
      </c>
      <c r="F47" s="26" t="s">
        <v>114</v>
      </c>
      <c r="G47" s="26" t="s">
        <v>97</v>
      </c>
      <c r="H47" s="26" t="s">
        <v>115</v>
      </c>
      <c r="I47" s="26" t="s">
        <v>110</v>
      </c>
      <c r="J47" s="44">
        <v>100</v>
      </c>
      <c r="K47" s="44">
        <v>2023</v>
      </c>
      <c r="L47" s="29">
        <v>25</v>
      </c>
      <c r="M47" s="29">
        <v>25</v>
      </c>
      <c r="N47" s="29">
        <v>25</v>
      </c>
      <c r="O47" s="29">
        <v>25</v>
      </c>
      <c r="P47" s="40">
        <f t="shared" si="9"/>
        <v>100</v>
      </c>
      <c r="Q47" s="41">
        <v>25</v>
      </c>
      <c r="R47" s="103"/>
      <c r="S47" s="103"/>
      <c r="T47" s="103"/>
      <c r="U47" s="42">
        <f t="shared" si="3"/>
        <v>25</v>
      </c>
      <c r="V47" s="43">
        <f t="shared" si="4"/>
        <v>0</v>
      </c>
      <c r="W47" s="43">
        <f t="shared" si="5"/>
        <v>25</v>
      </c>
      <c r="X47" s="43">
        <f t="shared" si="6"/>
        <v>25</v>
      </c>
      <c r="Y47" s="43">
        <f t="shared" si="7"/>
        <v>25</v>
      </c>
      <c r="Z47" s="43">
        <f t="shared" si="8"/>
        <v>75</v>
      </c>
      <c r="AA47" s="26" t="s">
        <v>230</v>
      </c>
    </row>
    <row r="48" spans="1:27" ht="324" customHeight="1" x14ac:dyDescent="0.25">
      <c r="A48" s="70" t="s">
        <v>231</v>
      </c>
      <c r="B48" s="70" t="s">
        <v>337</v>
      </c>
      <c r="C48" s="71" t="s">
        <v>232</v>
      </c>
      <c r="D48" s="27" t="s">
        <v>233</v>
      </c>
      <c r="E48" s="26" t="s">
        <v>118</v>
      </c>
      <c r="F48" s="26" t="s">
        <v>114</v>
      </c>
      <c r="G48" s="72" t="s">
        <v>97</v>
      </c>
      <c r="H48" s="26" t="s">
        <v>122</v>
      </c>
      <c r="I48" s="26" t="s">
        <v>110</v>
      </c>
      <c r="J48" s="44">
        <v>100</v>
      </c>
      <c r="K48" s="44">
        <v>2023</v>
      </c>
      <c r="L48" s="29">
        <v>0</v>
      </c>
      <c r="M48" s="29">
        <v>50</v>
      </c>
      <c r="N48" s="29">
        <v>0</v>
      </c>
      <c r="O48" s="29">
        <v>50</v>
      </c>
      <c r="P48" s="40">
        <f t="shared" si="9"/>
        <v>100</v>
      </c>
      <c r="Q48" s="84">
        <v>0</v>
      </c>
      <c r="R48" s="103"/>
      <c r="S48" s="103"/>
      <c r="T48" s="103"/>
      <c r="U48" s="42">
        <f t="shared" si="3"/>
        <v>0</v>
      </c>
      <c r="V48" s="43">
        <f t="shared" si="4"/>
        <v>0</v>
      </c>
      <c r="W48" s="43">
        <f t="shared" si="5"/>
        <v>50</v>
      </c>
      <c r="X48" s="43">
        <f t="shared" si="6"/>
        <v>0</v>
      </c>
      <c r="Y48" s="43">
        <f t="shared" si="7"/>
        <v>50</v>
      </c>
      <c r="Z48" s="43">
        <f t="shared" si="8"/>
        <v>100</v>
      </c>
      <c r="AA48" s="104"/>
    </row>
    <row r="49" spans="1:27" ht="409.2" customHeight="1" x14ac:dyDescent="0.25">
      <c r="A49" s="27" t="s">
        <v>234</v>
      </c>
      <c r="B49" s="27" t="s">
        <v>338</v>
      </c>
      <c r="C49" s="71" t="s">
        <v>235</v>
      </c>
      <c r="D49" s="27" t="s">
        <v>236</v>
      </c>
      <c r="E49" s="26" t="s">
        <v>118</v>
      </c>
      <c r="F49" s="26" t="s">
        <v>114</v>
      </c>
      <c r="G49" s="26" t="s">
        <v>97</v>
      </c>
      <c r="H49" s="26" t="s">
        <v>115</v>
      </c>
      <c r="I49" s="26" t="s">
        <v>110</v>
      </c>
      <c r="J49" s="44">
        <v>100</v>
      </c>
      <c r="K49" s="44">
        <v>2023</v>
      </c>
      <c r="L49" s="29">
        <v>25</v>
      </c>
      <c r="M49" s="29">
        <v>25</v>
      </c>
      <c r="N49" s="29">
        <v>25</v>
      </c>
      <c r="O49" s="29">
        <v>25</v>
      </c>
      <c r="P49" s="40">
        <f t="shared" si="9"/>
        <v>100</v>
      </c>
      <c r="Q49" s="84">
        <v>25</v>
      </c>
      <c r="R49" s="103"/>
      <c r="S49" s="103"/>
      <c r="T49" s="103"/>
      <c r="U49" s="42">
        <f t="shared" si="3"/>
        <v>25</v>
      </c>
      <c r="V49" s="43">
        <f t="shared" si="4"/>
        <v>0</v>
      </c>
      <c r="W49" s="43">
        <f t="shared" si="5"/>
        <v>25</v>
      </c>
      <c r="X49" s="43">
        <f t="shared" si="6"/>
        <v>25</v>
      </c>
      <c r="Y49" s="43">
        <f t="shared" si="7"/>
        <v>25</v>
      </c>
      <c r="Z49" s="43">
        <f t="shared" si="8"/>
        <v>75</v>
      </c>
      <c r="AA49" s="26" t="s">
        <v>237</v>
      </c>
    </row>
    <row r="50" spans="1:27" ht="351.6" customHeight="1" x14ac:dyDescent="0.25">
      <c r="A50" s="27" t="s">
        <v>238</v>
      </c>
      <c r="B50" s="27" t="s">
        <v>339</v>
      </c>
      <c r="C50" s="71" t="s">
        <v>239</v>
      </c>
      <c r="D50" s="27" t="s">
        <v>240</v>
      </c>
      <c r="E50" s="26" t="s">
        <v>118</v>
      </c>
      <c r="F50" s="26" t="s">
        <v>114</v>
      </c>
      <c r="G50" s="26" t="s">
        <v>97</v>
      </c>
      <c r="H50" s="26" t="s">
        <v>115</v>
      </c>
      <c r="I50" s="26" t="s">
        <v>110</v>
      </c>
      <c r="J50" s="44">
        <v>100</v>
      </c>
      <c r="K50" s="44">
        <v>2023</v>
      </c>
      <c r="L50" s="29">
        <v>25</v>
      </c>
      <c r="M50" s="29">
        <v>25</v>
      </c>
      <c r="N50" s="29">
        <v>25</v>
      </c>
      <c r="O50" s="29">
        <v>25</v>
      </c>
      <c r="P50" s="40">
        <f t="shared" si="9"/>
        <v>100</v>
      </c>
      <c r="Q50" s="84">
        <v>25</v>
      </c>
      <c r="R50" s="103"/>
      <c r="S50" s="103"/>
      <c r="T50" s="103"/>
      <c r="U50" s="42">
        <f t="shared" si="3"/>
        <v>25</v>
      </c>
      <c r="V50" s="43">
        <f t="shared" si="4"/>
        <v>0</v>
      </c>
      <c r="W50" s="43">
        <f t="shared" si="5"/>
        <v>25</v>
      </c>
      <c r="X50" s="43">
        <f t="shared" si="6"/>
        <v>25</v>
      </c>
      <c r="Y50" s="43">
        <f t="shared" si="7"/>
        <v>25</v>
      </c>
      <c r="Z50" s="43">
        <f t="shared" si="8"/>
        <v>75</v>
      </c>
      <c r="AA50" s="26" t="s">
        <v>241</v>
      </c>
    </row>
    <row r="51" spans="1:27" ht="291.60000000000002" customHeight="1" x14ac:dyDescent="0.25">
      <c r="A51" s="27" t="s">
        <v>242</v>
      </c>
      <c r="B51" s="27" t="s">
        <v>340</v>
      </c>
      <c r="C51" s="27" t="s">
        <v>243</v>
      </c>
      <c r="D51" s="27" t="s">
        <v>244</v>
      </c>
      <c r="E51" s="26" t="s">
        <v>118</v>
      </c>
      <c r="F51" s="26" t="s">
        <v>114</v>
      </c>
      <c r="G51" s="26" t="s">
        <v>97</v>
      </c>
      <c r="H51" s="26" t="s">
        <v>122</v>
      </c>
      <c r="I51" s="26" t="s">
        <v>110</v>
      </c>
      <c r="J51" s="44">
        <v>100</v>
      </c>
      <c r="K51" s="44">
        <v>2023</v>
      </c>
      <c r="L51" s="29">
        <v>0</v>
      </c>
      <c r="M51" s="29">
        <v>70</v>
      </c>
      <c r="N51" s="29">
        <v>0</v>
      </c>
      <c r="O51" s="29">
        <v>30</v>
      </c>
      <c r="P51" s="40">
        <f t="shared" si="9"/>
        <v>100</v>
      </c>
      <c r="Q51" s="84">
        <v>0</v>
      </c>
      <c r="R51" s="103"/>
      <c r="S51" s="103"/>
      <c r="T51" s="103"/>
      <c r="U51" s="42">
        <f t="shared" si="3"/>
        <v>0</v>
      </c>
      <c r="V51" s="43">
        <f t="shared" si="4"/>
        <v>0</v>
      </c>
      <c r="W51" s="43">
        <f t="shared" si="5"/>
        <v>70</v>
      </c>
      <c r="X51" s="43">
        <f t="shared" si="6"/>
        <v>0</v>
      </c>
      <c r="Y51" s="43">
        <f t="shared" si="7"/>
        <v>30</v>
      </c>
      <c r="Z51" s="43">
        <f t="shared" si="8"/>
        <v>100</v>
      </c>
      <c r="AA51" s="26"/>
    </row>
    <row r="52" spans="1:27" ht="291.60000000000002" customHeight="1" x14ac:dyDescent="0.25">
      <c r="A52" s="27" t="s">
        <v>245</v>
      </c>
      <c r="B52" s="27" t="s">
        <v>341</v>
      </c>
      <c r="C52" s="27" t="s">
        <v>246</v>
      </c>
      <c r="D52" s="27" t="s">
        <v>247</v>
      </c>
      <c r="E52" s="26" t="s">
        <v>118</v>
      </c>
      <c r="F52" s="26" t="s">
        <v>114</v>
      </c>
      <c r="G52" s="26" t="s">
        <v>97</v>
      </c>
      <c r="H52" s="26" t="s">
        <v>115</v>
      </c>
      <c r="I52" s="26" t="s">
        <v>110</v>
      </c>
      <c r="J52" s="44">
        <v>100</v>
      </c>
      <c r="K52" s="44">
        <v>2023</v>
      </c>
      <c r="L52" s="29">
        <v>20</v>
      </c>
      <c r="M52" s="29">
        <v>50</v>
      </c>
      <c r="N52" s="29">
        <v>15</v>
      </c>
      <c r="O52" s="29">
        <v>15</v>
      </c>
      <c r="P52" s="40">
        <f t="shared" si="9"/>
        <v>100</v>
      </c>
      <c r="Q52" s="84">
        <v>20</v>
      </c>
      <c r="R52" s="103"/>
      <c r="S52" s="103"/>
      <c r="T52" s="103"/>
      <c r="U52" s="42">
        <f t="shared" si="3"/>
        <v>20</v>
      </c>
      <c r="V52" s="43">
        <f t="shared" si="4"/>
        <v>0</v>
      </c>
      <c r="W52" s="43">
        <f t="shared" si="5"/>
        <v>50</v>
      </c>
      <c r="X52" s="43">
        <f t="shared" si="6"/>
        <v>15</v>
      </c>
      <c r="Y52" s="43">
        <f t="shared" si="7"/>
        <v>15</v>
      </c>
      <c r="Z52" s="43">
        <f t="shared" si="8"/>
        <v>80</v>
      </c>
      <c r="AA52" s="26" t="s">
        <v>248</v>
      </c>
    </row>
    <row r="53" spans="1:27" ht="299.39999999999998" customHeight="1" x14ac:dyDescent="0.25">
      <c r="A53" s="27" t="s">
        <v>249</v>
      </c>
      <c r="B53" s="27" t="s">
        <v>342</v>
      </c>
      <c r="C53" s="27" t="s">
        <v>250</v>
      </c>
      <c r="D53" s="27" t="s">
        <v>251</v>
      </c>
      <c r="E53" s="26" t="s">
        <v>118</v>
      </c>
      <c r="F53" s="26" t="s">
        <v>114</v>
      </c>
      <c r="G53" s="26" t="s">
        <v>97</v>
      </c>
      <c r="H53" s="26" t="s">
        <v>115</v>
      </c>
      <c r="I53" s="26" t="s">
        <v>110</v>
      </c>
      <c r="J53" s="44">
        <v>100</v>
      </c>
      <c r="K53" s="44">
        <v>2023</v>
      </c>
      <c r="L53" s="29">
        <v>20</v>
      </c>
      <c r="M53" s="29">
        <v>50</v>
      </c>
      <c r="N53" s="29">
        <v>15</v>
      </c>
      <c r="O53" s="29">
        <v>15</v>
      </c>
      <c r="P53" s="40">
        <f t="shared" si="9"/>
        <v>100</v>
      </c>
      <c r="Q53" s="41">
        <v>20</v>
      </c>
      <c r="R53" s="103"/>
      <c r="S53" s="103"/>
      <c r="T53" s="103"/>
      <c r="U53" s="42">
        <f t="shared" si="3"/>
        <v>20</v>
      </c>
      <c r="V53" s="43">
        <f t="shared" si="4"/>
        <v>0</v>
      </c>
      <c r="W53" s="43">
        <f t="shared" si="5"/>
        <v>50</v>
      </c>
      <c r="X53" s="43">
        <f t="shared" si="6"/>
        <v>15</v>
      </c>
      <c r="Y53" s="43">
        <f t="shared" si="7"/>
        <v>15</v>
      </c>
      <c r="Z53" s="43">
        <f t="shared" si="8"/>
        <v>80</v>
      </c>
      <c r="AA53" s="26" t="s">
        <v>252</v>
      </c>
    </row>
    <row r="54" spans="1:27" ht="387" customHeight="1" x14ac:dyDescent="0.25">
      <c r="A54" s="27" t="s">
        <v>253</v>
      </c>
      <c r="B54" s="27" t="s">
        <v>343</v>
      </c>
      <c r="C54" s="71" t="s">
        <v>254</v>
      </c>
      <c r="D54" s="27" t="s">
        <v>255</v>
      </c>
      <c r="E54" s="26" t="s">
        <v>118</v>
      </c>
      <c r="F54" s="26" t="s">
        <v>114</v>
      </c>
      <c r="G54" s="26" t="s">
        <v>97</v>
      </c>
      <c r="H54" s="26" t="s">
        <v>122</v>
      </c>
      <c r="I54" s="26" t="s">
        <v>110</v>
      </c>
      <c r="J54" s="44">
        <v>100</v>
      </c>
      <c r="K54" s="44">
        <v>2023</v>
      </c>
      <c r="L54" s="29">
        <v>0</v>
      </c>
      <c r="M54" s="29">
        <v>50</v>
      </c>
      <c r="N54" s="29">
        <v>0</v>
      </c>
      <c r="O54" s="29">
        <v>50</v>
      </c>
      <c r="P54" s="40">
        <f t="shared" si="9"/>
        <v>100</v>
      </c>
      <c r="Q54" s="84">
        <v>0</v>
      </c>
      <c r="R54" s="103"/>
      <c r="S54" s="103"/>
      <c r="T54" s="103"/>
      <c r="U54" s="42">
        <f t="shared" si="3"/>
        <v>0</v>
      </c>
      <c r="V54" s="43">
        <f t="shared" si="4"/>
        <v>0</v>
      </c>
      <c r="W54" s="43">
        <f t="shared" si="5"/>
        <v>50</v>
      </c>
      <c r="X54" s="43">
        <f t="shared" si="6"/>
        <v>0</v>
      </c>
      <c r="Y54" s="43">
        <f t="shared" si="7"/>
        <v>50</v>
      </c>
      <c r="Z54" s="43">
        <f t="shared" si="8"/>
        <v>100</v>
      </c>
      <c r="AA54" s="104"/>
    </row>
    <row r="55" spans="1:27" ht="387.6" customHeight="1" x14ac:dyDescent="0.25">
      <c r="A55" s="27" t="s">
        <v>256</v>
      </c>
      <c r="B55" s="27" t="s">
        <v>344</v>
      </c>
      <c r="C55" s="27" t="s">
        <v>257</v>
      </c>
      <c r="D55" s="27" t="s">
        <v>258</v>
      </c>
      <c r="E55" s="26" t="s">
        <v>118</v>
      </c>
      <c r="F55" s="26" t="s">
        <v>114</v>
      </c>
      <c r="G55" s="26" t="s">
        <v>97</v>
      </c>
      <c r="H55" s="26" t="s">
        <v>259</v>
      </c>
      <c r="I55" s="26" t="s">
        <v>110</v>
      </c>
      <c r="J55" s="44">
        <v>100</v>
      </c>
      <c r="K55" s="44">
        <v>2023</v>
      </c>
      <c r="L55" s="29">
        <v>25</v>
      </c>
      <c r="M55" s="29">
        <v>25</v>
      </c>
      <c r="N55" s="29">
        <v>25</v>
      </c>
      <c r="O55" s="29">
        <v>25</v>
      </c>
      <c r="P55" s="40">
        <f t="shared" si="9"/>
        <v>100</v>
      </c>
      <c r="Q55" s="84">
        <v>25</v>
      </c>
      <c r="R55" s="103"/>
      <c r="S55" s="103"/>
      <c r="T55" s="103"/>
      <c r="U55" s="42">
        <f t="shared" si="3"/>
        <v>25</v>
      </c>
      <c r="V55" s="43">
        <f t="shared" si="4"/>
        <v>0</v>
      </c>
      <c r="W55" s="43">
        <f t="shared" si="5"/>
        <v>25</v>
      </c>
      <c r="X55" s="43">
        <f t="shared" si="6"/>
        <v>25</v>
      </c>
      <c r="Y55" s="43">
        <f t="shared" si="7"/>
        <v>25</v>
      </c>
      <c r="Z55" s="43">
        <f t="shared" si="8"/>
        <v>75</v>
      </c>
      <c r="AA55" s="26" t="s">
        <v>260</v>
      </c>
    </row>
    <row r="56" spans="1:27" ht="319.2" customHeight="1" x14ac:dyDescent="0.25">
      <c r="A56" s="27" t="s">
        <v>261</v>
      </c>
      <c r="B56" s="27" t="s">
        <v>345</v>
      </c>
      <c r="C56" s="27" t="s">
        <v>262</v>
      </c>
      <c r="D56" s="27" t="s">
        <v>263</v>
      </c>
      <c r="E56" s="26" t="s">
        <v>118</v>
      </c>
      <c r="F56" s="26" t="s">
        <v>114</v>
      </c>
      <c r="G56" s="26" t="s">
        <v>97</v>
      </c>
      <c r="H56" s="26" t="s">
        <v>115</v>
      </c>
      <c r="I56" s="26" t="s">
        <v>110</v>
      </c>
      <c r="J56" s="44">
        <v>100</v>
      </c>
      <c r="K56" s="44">
        <v>2023</v>
      </c>
      <c r="L56" s="29">
        <v>25</v>
      </c>
      <c r="M56" s="29">
        <v>25</v>
      </c>
      <c r="N56" s="45">
        <v>25</v>
      </c>
      <c r="O56" s="29">
        <v>25</v>
      </c>
      <c r="P56" s="40">
        <f t="shared" si="9"/>
        <v>100</v>
      </c>
      <c r="Q56" s="84">
        <v>25</v>
      </c>
      <c r="R56" s="103"/>
      <c r="S56" s="103"/>
      <c r="T56" s="103"/>
      <c r="U56" s="42">
        <f t="shared" si="3"/>
        <v>25</v>
      </c>
      <c r="V56" s="43">
        <f t="shared" si="4"/>
        <v>0</v>
      </c>
      <c r="W56" s="43">
        <f t="shared" si="5"/>
        <v>25</v>
      </c>
      <c r="X56" s="43">
        <f t="shared" si="6"/>
        <v>25</v>
      </c>
      <c r="Y56" s="43">
        <f t="shared" si="7"/>
        <v>25</v>
      </c>
      <c r="Z56" s="43">
        <f t="shared" si="8"/>
        <v>75</v>
      </c>
      <c r="AA56" s="26" t="s">
        <v>264</v>
      </c>
    </row>
    <row r="57" spans="1:27" ht="378" customHeight="1" x14ac:dyDescent="0.25">
      <c r="A57" s="27" t="s">
        <v>265</v>
      </c>
      <c r="B57" s="27" t="s">
        <v>346</v>
      </c>
      <c r="C57" s="74" t="s">
        <v>266</v>
      </c>
      <c r="D57" s="27" t="s">
        <v>267</v>
      </c>
      <c r="E57" s="26" t="s">
        <v>118</v>
      </c>
      <c r="F57" s="26" t="s">
        <v>114</v>
      </c>
      <c r="G57" s="26" t="s">
        <v>97</v>
      </c>
      <c r="H57" s="26" t="s">
        <v>122</v>
      </c>
      <c r="I57" s="26" t="s">
        <v>110</v>
      </c>
      <c r="J57" s="44">
        <v>100</v>
      </c>
      <c r="K57" s="44">
        <v>2023</v>
      </c>
      <c r="L57" s="29">
        <v>0</v>
      </c>
      <c r="M57" s="29">
        <v>50</v>
      </c>
      <c r="N57" s="29">
        <v>0</v>
      </c>
      <c r="O57" s="29">
        <v>50</v>
      </c>
      <c r="P57" s="40">
        <f t="shared" si="9"/>
        <v>100</v>
      </c>
      <c r="Q57" s="84">
        <v>0</v>
      </c>
      <c r="R57" s="103"/>
      <c r="S57" s="103"/>
      <c r="T57" s="103"/>
      <c r="U57" s="42">
        <f t="shared" si="3"/>
        <v>0</v>
      </c>
      <c r="V57" s="43">
        <f t="shared" si="4"/>
        <v>0</v>
      </c>
      <c r="W57" s="43">
        <f t="shared" si="5"/>
        <v>50</v>
      </c>
      <c r="X57" s="43">
        <f t="shared" si="6"/>
        <v>0</v>
      </c>
      <c r="Y57" s="43">
        <f t="shared" si="7"/>
        <v>50</v>
      </c>
      <c r="Z57" s="43">
        <f t="shared" si="8"/>
        <v>100</v>
      </c>
      <c r="AA57" s="104"/>
    </row>
    <row r="58" spans="1:27" ht="328.2" customHeight="1" x14ac:dyDescent="0.25">
      <c r="A58" s="27" t="s">
        <v>268</v>
      </c>
      <c r="B58" s="27" t="s">
        <v>347</v>
      </c>
      <c r="C58" s="27" t="s">
        <v>269</v>
      </c>
      <c r="D58" s="27" t="s">
        <v>270</v>
      </c>
      <c r="E58" s="26" t="s">
        <v>118</v>
      </c>
      <c r="F58" s="26" t="s">
        <v>114</v>
      </c>
      <c r="G58" s="26" t="s">
        <v>97</v>
      </c>
      <c r="H58" s="26" t="s">
        <v>122</v>
      </c>
      <c r="I58" s="26" t="s">
        <v>110</v>
      </c>
      <c r="J58" s="44">
        <v>100</v>
      </c>
      <c r="K58" s="44">
        <v>2023</v>
      </c>
      <c r="L58" s="29">
        <v>0</v>
      </c>
      <c r="M58" s="29">
        <v>50</v>
      </c>
      <c r="N58" s="29">
        <v>0</v>
      </c>
      <c r="O58" s="29">
        <v>50</v>
      </c>
      <c r="P58" s="40">
        <f t="shared" si="9"/>
        <v>100</v>
      </c>
      <c r="Q58" s="84">
        <v>0</v>
      </c>
      <c r="R58" s="103"/>
      <c r="S58" s="103"/>
      <c r="T58" s="103"/>
      <c r="U58" s="42">
        <f t="shared" si="3"/>
        <v>0</v>
      </c>
      <c r="V58" s="43">
        <f t="shared" si="4"/>
        <v>0</v>
      </c>
      <c r="W58" s="43">
        <f t="shared" si="5"/>
        <v>50</v>
      </c>
      <c r="X58" s="43">
        <f t="shared" si="6"/>
        <v>0</v>
      </c>
      <c r="Y58" s="43">
        <f t="shared" si="7"/>
        <v>50</v>
      </c>
      <c r="Z58" s="43">
        <f t="shared" si="8"/>
        <v>100</v>
      </c>
      <c r="AA58" s="104"/>
    </row>
    <row r="59" spans="1:27" ht="304.95" customHeight="1" x14ac:dyDescent="0.25">
      <c r="A59" s="27" t="s">
        <v>271</v>
      </c>
      <c r="B59" s="27" t="s">
        <v>348</v>
      </c>
      <c r="C59" s="27" t="s">
        <v>272</v>
      </c>
      <c r="D59" s="27" t="s">
        <v>273</v>
      </c>
      <c r="E59" s="26" t="s">
        <v>118</v>
      </c>
      <c r="F59" s="26" t="s">
        <v>114</v>
      </c>
      <c r="G59" s="26" t="s">
        <v>97</v>
      </c>
      <c r="H59" s="26" t="s">
        <v>122</v>
      </c>
      <c r="I59" s="26" t="s">
        <v>110</v>
      </c>
      <c r="J59" s="44">
        <v>100</v>
      </c>
      <c r="K59" s="44">
        <v>2023</v>
      </c>
      <c r="L59" s="29">
        <v>0</v>
      </c>
      <c r="M59" s="29">
        <v>50</v>
      </c>
      <c r="N59" s="29">
        <v>0</v>
      </c>
      <c r="O59" s="29">
        <v>50</v>
      </c>
      <c r="P59" s="40">
        <f t="shared" si="9"/>
        <v>100</v>
      </c>
      <c r="Q59" s="84">
        <v>0</v>
      </c>
      <c r="R59" s="103"/>
      <c r="S59" s="103"/>
      <c r="T59" s="103"/>
      <c r="U59" s="42">
        <f t="shared" si="3"/>
        <v>0</v>
      </c>
      <c r="V59" s="43">
        <f t="shared" si="4"/>
        <v>0</v>
      </c>
      <c r="W59" s="43">
        <f t="shared" si="5"/>
        <v>50</v>
      </c>
      <c r="X59" s="43">
        <f t="shared" si="6"/>
        <v>0</v>
      </c>
      <c r="Y59" s="43">
        <f t="shared" si="7"/>
        <v>50</v>
      </c>
      <c r="Z59" s="43">
        <f t="shared" si="8"/>
        <v>100</v>
      </c>
      <c r="AA59" s="105"/>
    </row>
    <row r="60" spans="1:27" ht="403.2" customHeight="1" x14ac:dyDescent="0.25">
      <c r="A60" s="27" t="s">
        <v>274</v>
      </c>
      <c r="B60" s="27" t="s">
        <v>349</v>
      </c>
      <c r="C60" s="71" t="s">
        <v>275</v>
      </c>
      <c r="D60" s="27" t="s">
        <v>276</v>
      </c>
      <c r="E60" s="26" t="s">
        <v>118</v>
      </c>
      <c r="F60" s="26" t="s">
        <v>114</v>
      </c>
      <c r="G60" s="26" t="s">
        <v>97</v>
      </c>
      <c r="H60" s="26" t="s">
        <v>122</v>
      </c>
      <c r="I60" s="26" t="s">
        <v>110</v>
      </c>
      <c r="J60" s="44">
        <v>100</v>
      </c>
      <c r="K60" s="44">
        <v>2023</v>
      </c>
      <c r="L60" s="29">
        <v>0</v>
      </c>
      <c r="M60" s="29">
        <v>50</v>
      </c>
      <c r="N60" s="29">
        <v>0</v>
      </c>
      <c r="O60" s="29">
        <v>50</v>
      </c>
      <c r="P60" s="40">
        <f t="shared" si="9"/>
        <v>100</v>
      </c>
      <c r="Q60" s="84">
        <v>0</v>
      </c>
      <c r="R60" s="103"/>
      <c r="S60" s="103"/>
      <c r="T60" s="103"/>
      <c r="U60" s="42">
        <f t="shared" si="3"/>
        <v>0</v>
      </c>
      <c r="V60" s="43">
        <f t="shared" si="4"/>
        <v>0</v>
      </c>
      <c r="W60" s="43">
        <f t="shared" si="5"/>
        <v>50</v>
      </c>
      <c r="X60" s="43">
        <f t="shared" si="6"/>
        <v>0</v>
      </c>
      <c r="Y60" s="43">
        <f t="shared" si="7"/>
        <v>50</v>
      </c>
      <c r="Z60" s="43">
        <f t="shared" si="8"/>
        <v>100</v>
      </c>
      <c r="AA60" s="104"/>
    </row>
    <row r="61" spans="1:27" ht="291.60000000000002" customHeight="1" x14ac:dyDescent="0.25">
      <c r="A61" s="27" t="s">
        <v>277</v>
      </c>
      <c r="B61" s="27" t="s">
        <v>350</v>
      </c>
      <c r="C61" s="27" t="s">
        <v>278</v>
      </c>
      <c r="D61" s="27" t="s">
        <v>279</v>
      </c>
      <c r="E61" s="26" t="s">
        <v>118</v>
      </c>
      <c r="F61" s="26" t="s">
        <v>114</v>
      </c>
      <c r="G61" s="26" t="s">
        <v>97</v>
      </c>
      <c r="H61" s="26" t="s">
        <v>122</v>
      </c>
      <c r="I61" s="26" t="s">
        <v>110</v>
      </c>
      <c r="J61" s="44">
        <v>100</v>
      </c>
      <c r="K61" s="28">
        <v>2023</v>
      </c>
      <c r="L61" s="29">
        <v>0</v>
      </c>
      <c r="M61" s="29">
        <v>50</v>
      </c>
      <c r="N61" s="29">
        <v>0</v>
      </c>
      <c r="O61" s="29">
        <v>50</v>
      </c>
      <c r="P61" s="40">
        <f t="shared" si="9"/>
        <v>100</v>
      </c>
      <c r="Q61" s="84">
        <v>0</v>
      </c>
      <c r="R61" s="103"/>
      <c r="S61" s="103"/>
      <c r="T61" s="103"/>
      <c r="U61" s="42">
        <f t="shared" si="3"/>
        <v>0</v>
      </c>
      <c r="V61" s="43">
        <f t="shared" si="4"/>
        <v>0</v>
      </c>
      <c r="W61" s="43">
        <f t="shared" si="5"/>
        <v>50</v>
      </c>
      <c r="X61" s="43">
        <f t="shared" si="6"/>
        <v>0</v>
      </c>
      <c r="Y61" s="43">
        <f t="shared" si="7"/>
        <v>50</v>
      </c>
      <c r="Z61" s="43">
        <f t="shared" si="8"/>
        <v>100</v>
      </c>
      <c r="AA61" s="104"/>
    </row>
    <row r="62" spans="1:27" ht="291.60000000000002" customHeight="1" x14ac:dyDescent="0.25">
      <c r="A62" s="27" t="s">
        <v>280</v>
      </c>
      <c r="B62" s="27" t="s">
        <v>351</v>
      </c>
      <c r="C62" s="27" t="s">
        <v>281</v>
      </c>
      <c r="D62" s="27" t="s">
        <v>282</v>
      </c>
      <c r="E62" s="26" t="s">
        <v>118</v>
      </c>
      <c r="F62" s="26" t="s">
        <v>114</v>
      </c>
      <c r="G62" s="26" t="s">
        <v>97</v>
      </c>
      <c r="H62" s="26" t="s">
        <v>122</v>
      </c>
      <c r="I62" s="26" t="s">
        <v>110</v>
      </c>
      <c r="J62" s="44">
        <v>100</v>
      </c>
      <c r="K62" s="28">
        <v>2023</v>
      </c>
      <c r="L62" s="29">
        <v>0</v>
      </c>
      <c r="M62" s="29">
        <v>50</v>
      </c>
      <c r="N62" s="45">
        <v>0</v>
      </c>
      <c r="O62" s="29">
        <v>50</v>
      </c>
      <c r="P62" s="40">
        <f t="shared" si="9"/>
        <v>100</v>
      </c>
      <c r="Q62" s="84">
        <v>0</v>
      </c>
      <c r="R62" s="103"/>
      <c r="S62" s="103"/>
      <c r="T62" s="103"/>
      <c r="U62" s="42">
        <f t="shared" si="3"/>
        <v>0</v>
      </c>
      <c r="V62" s="43">
        <f t="shared" si="4"/>
        <v>0</v>
      </c>
      <c r="W62" s="43">
        <f t="shared" si="5"/>
        <v>50</v>
      </c>
      <c r="X62" s="43">
        <v>0</v>
      </c>
      <c r="Y62" s="43">
        <f t="shared" si="7"/>
        <v>50</v>
      </c>
      <c r="Z62" s="43">
        <f t="shared" si="8"/>
        <v>100</v>
      </c>
      <c r="AA62" s="104"/>
    </row>
    <row r="63" spans="1:27" ht="409.2" customHeight="1" x14ac:dyDescent="0.25">
      <c r="A63" s="27" t="s">
        <v>283</v>
      </c>
      <c r="B63" s="27" t="s">
        <v>352</v>
      </c>
      <c r="C63" s="27" t="s">
        <v>284</v>
      </c>
      <c r="D63" s="27" t="s">
        <v>285</v>
      </c>
      <c r="E63" s="26" t="s">
        <v>118</v>
      </c>
      <c r="F63" s="26" t="s">
        <v>114</v>
      </c>
      <c r="G63" s="26" t="s">
        <v>97</v>
      </c>
      <c r="H63" s="26" t="s">
        <v>122</v>
      </c>
      <c r="I63" s="26" t="s">
        <v>110</v>
      </c>
      <c r="J63" s="44">
        <v>0</v>
      </c>
      <c r="K63" s="28">
        <v>2023</v>
      </c>
      <c r="L63" s="29">
        <v>0</v>
      </c>
      <c r="M63" s="29">
        <v>50</v>
      </c>
      <c r="N63" s="29">
        <v>0</v>
      </c>
      <c r="O63" s="29">
        <v>50</v>
      </c>
      <c r="P63" s="40">
        <f t="shared" si="9"/>
        <v>100</v>
      </c>
      <c r="Q63" s="84">
        <v>0</v>
      </c>
      <c r="R63" s="103"/>
      <c r="S63" s="103"/>
      <c r="T63" s="103"/>
      <c r="U63" s="42">
        <f t="shared" si="3"/>
        <v>0</v>
      </c>
      <c r="V63" s="43">
        <f t="shared" si="4"/>
        <v>0</v>
      </c>
      <c r="W63" s="43">
        <f t="shared" si="5"/>
        <v>50</v>
      </c>
      <c r="X63" s="43">
        <v>0</v>
      </c>
      <c r="Y63" s="43">
        <f t="shared" si="7"/>
        <v>50</v>
      </c>
      <c r="Z63" s="43">
        <f t="shared" si="8"/>
        <v>100</v>
      </c>
      <c r="AA63" s="104"/>
    </row>
    <row r="64" spans="1:27" ht="359.4" customHeight="1" x14ac:dyDescent="0.25">
      <c r="A64" s="27" t="s">
        <v>283</v>
      </c>
      <c r="B64" s="27" t="s">
        <v>353</v>
      </c>
      <c r="C64" s="71" t="s">
        <v>286</v>
      </c>
      <c r="D64" s="27" t="s">
        <v>287</v>
      </c>
      <c r="E64" s="26" t="s">
        <v>118</v>
      </c>
      <c r="F64" s="26" t="s">
        <v>114</v>
      </c>
      <c r="G64" s="26" t="s">
        <v>97</v>
      </c>
      <c r="H64" s="26" t="s">
        <v>122</v>
      </c>
      <c r="I64" s="26" t="s">
        <v>110</v>
      </c>
      <c r="J64" s="44">
        <v>0</v>
      </c>
      <c r="K64" s="28">
        <v>2023</v>
      </c>
      <c r="L64" s="29">
        <v>0</v>
      </c>
      <c r="M64" s="29">
        <v>50</v>
      </c>
      <c r="N64" s="29">
        <v>0</v>
      </c>
      <c r="O64" s="29">
        <v>50</v>
      </c>
      <c r="P64" s="40">
        <f t="shared" si="9"/>
        <v>100</v>
      </c>
      <c r="Q64" s="84">
        <v>0</v>
      </c>
      <c r="R64" s="103"/>
      <c r="S64" s="103"/>
      <c r="T64" s="103"/>
      <c r="U64" s="42">
        <f t="shared" si="3"/>
        <v>0</v>
      </c>
      <c r="V64" s="43">
        <f t="shared" si="4"/>
        <v>0</v>
      </c>
      <c r="W64" s="43">
        <f t="shared" si="5"/>
        <v>50</v>
      </c>
      <c r="X64" s="43">
        <v>0</v>
      </c>
      <c r="Y64" s="43">
        <f t="shared" si="7"/>
        <v>50</v>
      </c>
      <c r="Z64" s="43">
        <v>100</v>
      </c>
      <c r="AA64" s="104"/>
    </row>
    <row r="65" spans="1:27" ht="409.2" customHeight="1" x14ac:dyDescent="0.25">
      <c r="A65" s="27" t="s">
        <v>288</v>
      </c>
      <c r="B65" s="27" t="s">
        <v>354</v>
      </c>
      <c r="C65" s="74" t="s">
        <v>289</v>
      </c>
      <c r="D65" s="27" t="s">
        <v>290</v>
      </c>
      <c r="E65" s="26" t="s">
        <v>118</v>
      </c>
      <c r="F65" s="26" t="s">
        <v>114</v>
      </c>
      <c r="G65" s="26" t="s">
        <v>97</v>
      </c>
      <c r="H65" s="106" t="s">
        <v>115</v>
      </c>
      <c r="I65" s="26" t="s">
        <v>110</v>
      </c>
      <c r="J65" s="44">
        <v>0</v>
      </c>
      <c r="K65" s="28">
        <v>2023</v>
      </c>
      <c r="L65" s="29">
        <v>25</v>
      </c>
      <c r="M65" s="29">
        <v>25</v>
      </c>
      <c r="N65" s="29">
        <v>25</v>
      </c>
      <c r="O65" s="29">
        <v>25</v>
      </c>
      <c r="P65" s="40">
        <f t="shared" si="9"/>
        <v>100</v>
      </c>
      <c r="Q65" s="84">
        <v>0</v>
      </c>
      <c r="R65" s="103"/>
      <c r="S65" s="103"/>
      <c r="T65" s="103"/>
      <c r="U65" s="42">
        <f t="shared" si="3"/>
        <v>0</v>
      </c>
      <c r="V65" s="43">
        <f t="shared" ref="V65:W69" si="10">L65-Q65</f>
        <v>25</v>
      </c>
      <c r="W65" s="43">
        <f t="shared" si="10"/>
        <v>25</v>
      </c>
      <c r="X65" s="43">
        <v>25</v>
      </c>
      <c r="Y65" s="43">
        <f>O65-T65</f>
        <v>25</v>
      </c>
      <c r="Z65" s="43">
        <v>100</v>
      </c>
      <c r="AA65" s="104"/>
    </row>
    <row r="66" spans="1:27" ht="409.2" customHeight="1" x14ac:dyDescent="0.25">
      <c r="A66" s="27" t="s">
        <v>291</v>
      </c>
      <c r="B66" s="27" t="s">
        <v>355</v>
      </c>
      <c r="C66" s="73" t="s">
        <v>292</v>
      </c>
      <c r="D66" s="27" t="s">
        <v>293</v>
      </c>
      <c r="E66" s="26" t="s">
        <v>118</v>
      </c>
      <c r="F66" s="26" t="s">
        <v>114</v>
      </c>
      <c r="G66" s="26" t="s">
        <v>97</v>
      </c>
      <c r="H66" s="26" t="s">
        <v>115</v>
      </c>
      <c r="I66" s="26" t="s">
        <v>110</v>
      </c>
      <c r="J66" s="44">
        <v>0</v>
      </c>
      <c r="K66" s="28">
        <v>2023</v>
      </c>
      <c r="L66" s="29">
        <v>25</v>
      </c>
      <c r="M66" s="29">
        <v>25</v>
      </c>
      <c r="N66" s="29">
        <v>25</v>
      </c>
      <c r="O66" s="29">
        <v>25</v>
      </c>
      <c r="P66" s="40">
        <f t="shared" si="9"/>
        <v>100</v>
      </c>
      <c r="Q66" s="84">
        <v>25</v>
      </c>
      <c r="R66" s="107"/>
      <c r="S66" s="107"/>
      <c r="T66" s="107"/>
      <c r="U66" s="42">
        <f t="shared" si="3"/>
        <v>25</v>
      </c>
      <c r="V66" s="43">
        <f t="shared" si="10"/>
        <v>0</v>
      </c>
      <c r="W66" s="43">
        <f t="shared" si="10"/>
        <v>25</v>
      </c>
      <c r="X66" s="43">
        <v>25</v>
      </c>
      <c r="Y66" s="43">
        <f>O66-T66</f>
        <v>25</v>
      </c>
      <c r="Z66" s="43">
        <v>75</v>
      </c>
      <c r="AA66" s="26" t="s">
        <v>294</v>
      </c>
    </row>
    <row r="67" spans="1:27" ht="291.60000000000002" customHeight="1" x14ac:dyDescent="0.25">
      <c r="A67" s="27" t="s">
        <v>295</v>
      </c>
      <c r="B67" s="27" t="s">
        <v>356</v>
      </c>
      <c r="C67" s="27" t="s">
        <v>296</v>
      </c>
      <c r="D67" s="27" t="s">
        <v>297</v>
      </c>
      <c r="E67" s="26" t="s">
        <v>118</v>
      </c>
      <c r="F67" s="26" t="s">
        <v>114</v>
      </c>
      <c r="G67" s="26" t="s">
        <v>97</v>
      </c>
      <c r="H67" s="26" t="s">
        <v>122</v>
      </c>
      <c r="I67" s="26" t="s">
        <v>110</v>
      </c>
      <c r="J67" s="44">
        <v>0</v>
      </c>
      <c r="K67" s="28">
        <v>2023</v>
      </c>
      <c r="L67" s="29">
        <v>0</v>
      </c>
      <c r="M67" s="29">
        <v>50</v>
      </c>
      <c r="N67" s="29">
        <v>0</v>
      </c>
      <c r="O67" s="29">
        <v>50</v>
      </c>
      <c r="P67" s="40">
        <f t="shared" si="9"/>
        <v>100</v>
      </c>
      <c r="Q67" s="84">
        <v>0</v>
      </c>
      <c r="R67" s="107">
        <v>0</v>
      </c>
      <c r="S67" s="107">
        <v>0</v>
      </c>
      <c r="T67" s="107">
        <v>0</v>
      </c>
      <c r="U67" s="42">
        <f t="shared" si="3"/>
        <v>0</v>
      </c>
      <c r="V67" s="43">
        <f t="shared" si="10"/>
        <v>0</v>
      </c>
      <c r="W67" s="43">
        <f t="shared" si="10"/>
        <v>50</v>
      </c>
      <c r="X67" s="43">
        <v>0</v>
      </c>
      <c r="Y67" s="43">
        <f>O67-T67</f>
        <v>50</v>
      </c>
      <c r="Z67" s="43">
        <v>100</v>
      </c>
      <c r="AA67" s="104"/>
    </row>
    <row r="68" spans="1:27" ht="397.95" customHeight="1" x14ac:dyDescent="0.25">
      <c r="A68" s="27" t="s">
        <v>298</v>
      </c>
      <c r="B68" s="27" t="s">
        <v>357</v>
      </c>
      <c r="C68" s="27" t="s">
        <v>299</v>
      </c>
      <c r="D68" s="27" t="s">
        <v>300</v>
      </c>
      <c r="E68" s="26" t="s">
        <v>118</v>
      </c>
      <c r="F68" s="26" t="s">
        <v>114</v>
      </c>
      <c r="G68" s="26" t="s">
        <v>97</v>
      </c>
      <c r="H68" s="26" t="s">
        <v>115</v>
      </c>
      <c r="I68" s="26" t="s">
        <v>110</v>
      </c>
      <c r="J68" s="44">
        <v>0</v>
      </c>
      <c r="K68" s="28">
        <v>2023</v>
      </c>
      <c r="L68" s="29">
        <v>25</v>
      </c>
      <c r="M68" s="29">
        <v>25</v>
      </c>
      <c r="N68" s="29">
        <v>25</v>
      </c>
      <c r="O68" s="29">
        <v>25</v>
      </c>
      <c r="P68" s="40">
        <f t="shared" ref="P68" si="11">SUM(L68:O68)</f>
        <v>100</v>
      </c>
      <c r="Q68" s="84">
        <v>25</v>
      </c>
      <c r="R68" s="107"/>
      <c r="S68" s="107"/>
      <c r="T68" s="107"/>
      <c r="U68" s="42">
        <f t="shared" si="3"/>
        <v>25</v>
      </c>
      <c r="V68" s="43">
        <f t="shared" ref="V68" si="12">L68-Q68</f>
        <v>0</v>
      </c>
      <c r="W68" s="43">
        <f t="shared" ref="W68" si="13">M68-R68</f>
        <v>25</v>
      </c>
      <c r="X68" s="43">
        <v>25</v>
      </c>
      <c r="Y68" s="43">
        <f>O68-T68</f>
        <v>25</v>
      </c>
      <c r="Z68" s="43">
        <v>75</v>
      </c>
      <c r="AA68" s="26" t="s">
        <v>301</v>
      </c>
    </row>
    <row r="69" spans="1:27" s="53" customFormat="1" ht="182.4" customHeight="1" x14ac:dyDescent="0.25">
      <c r="A69" s="46" t="s">
        <v>358</v>
      </c>
      <c r="B69" s="46" t="s">
        <v>359</v>
      </c>
      <c r="C69" s="46" t="s">
        <v>360</v>
      </c>
      <c r="D69" s="46" t="s">
        <v>361</v>
      </c>
      <c r="E69" s="47" t="s">
        <v>118</v>
      </c>
      <c r="F69" s="47" t="s">
        <v>114</v>
      </c>
      <c r="G69" s="47" t="s">
        <v>97</v>
      </c>
      <c r="H69" s="47" t="s">
        <v>115</v>
      </c>
      <c r="I69" s="47" t="s">
        <v>110</v>
      </c>
      <c r="J69" s="90">
        <v>0</v>
      </c>
      <c r="K69" s="48">
        <v>2023</v>
      </c>
      <c r="L69" s="49">
        <v>25</v>
      </c>
      <c r="M69" s="49">
        <v>25</v>
      </c>
      <c r="N69" s="49">
        <v>25</v>
      </c>
      <c r="O69" s="49">
        <v>25</v>
      </c>
      <c r="P69" s="50">
        <f t="shared" si="9"/>
        <v>100</v>
      </c>
      <c r="Q69" s="85">
        <v>25</v>
      </c>
      <c r="R69" s="108"/>
      <c r="S69" s="108"/>
      <c r="T69" s="108"/>
      <c r="U69" s="51">
        <f t="shared" si="3"/>
        <v>25</v>
      </c>
      <c r="V69" s="52">
        <f t="shared" si="10"/>
        <v>0</v>
      </c>
      <c r="W69" s="52">
        <f t="shared" si="10"/>
        <v>25</v>
      </c>
      <c r="X69" s="52">
        <v>25</v>
      </c>
      <c r="Y69" s="52">
        <f>O69-T69</f>
        <v>25</v>
      </c>
      <c r="Z69" s="52">
        <v>75</v>
      </c>
      <c r="AA69" s="47" t="s">
        <v>362</v>
      </c>
    </row>
    <row r="70" spans="1:27" ht="31.95" hidden="1" customHeight="1" x14ac:dyDescent="0.25"/>
    <row r="71" spans="1:27" ht="28.95" customHeight="1" x14ac:dyDescent="0.25"/>
    <row r="72" spans="1:27" ht="13.8" x14ac:dyDescent="0.25">
      <c r="B72" s="109" t="s">
        <v>27</v>
      </c>
      <c r="C72" s="109"/>
      <c r="D72" s="109"/>
      <c r="E72" s="8"/>
      <c r="F72" s="8"/>
      <c r="G72" s="8"/>
      <c r="H72" s="8"/>
      <c r="I72" s="8"/>
      <c r="J72" s="82"/>
      <c r="K72" s="8"/>
      <c r="L72" s="8"/>
      <c r="M72" s="8"/>
      <c r="N72" s="8"/>
      <c r="O72" s="8"/>
      <c r="P72" s="8"/>
      <c r="Q72" s="8"/>
      <c r="R72" s="8"/>
      <c r="S72" s="8"/>
      <c r="T72" s="8"/>
      <c r="U72" s="109" t="s">
        <v>28</v>
      </c>
      <c r="V72" s="109"/>
      <c r="W72" s="109"/>
      <c r="X72" s="109"/>
      <c r="Y72" s="109"/>
      <c r="Z72" s="109"/>
    </row>
    <row r="73" spans="1:27" ht="13.8" x14ac:dyDescent="0.25">
      <c r="B73" s="145"/>
      <c r="C73" s="145"/>
      <c r="D73" s="145"/>
      <c r="E73" s="8"/>
      <c r="F73" s="8"/>
      <c r="G73" s="8"/>
      <c r="H73" s="8"/>
      <c r="I73" s="8"/>
      <c r="J73" s="82"/>
      <c r="K73" s="8"/>
      <c r="L73" s="8"/>
      <c r="M73" s="8"/>
      <c r="N73" s="8"/>
      <c r="O73" s="8"/>
      <c r="P73" s="8"/>
      <c r="Q73" s="8"/>
      <c r="R73" s="8"/>
      <c r="S73" s="8"/>
      <c r="T73" s="8"/>
      <c r="U73" s="145"/>
      <c r="V73" s="145"/>
      <c r="W73" s="145"/>
      <c r="X73" s="145"/>
      <c r="Y73" s="145"/>
      <c r="Z73" s="145"/>
    </row>
    <row r="74" spans="1:27" ht="15" customHeight="1" x14ac:dyDescent="0.25">
      <c r="B74" s="146"/>
      <c r="C74" s="146"/>
      <c r="D74" s="146"/>
      <c r="E74" s="8"/>
      <c r="F74" s="8"/>
      <c r="G74" s="8"/>
      <c r="H74" s="8"/>
      <c r="I74" s="8"/>
      <c r="J74" s="82"/>
      <c r="K74" s="8"/>
      <c r="L74" s="8"/>
      <c r="M74" s="8"/>
      <c r="N74" s="8"/>
      <c r="O74" s="8"/>
      <c r="P74" s="8"/>
      <c r="Q74" s="8"/>
      <c r="R74" s="8"/>
      <c r="S74" s="8"/>
      <c r="T74" s="8"/>
      <c r="U74" s="146"/>
      <c r="V74" s="145"/>
      <c r="W74" s="145"/>
      <c r="X74" s="145"/>
      <c r="Y74" s="145"/>
      <c r="Z74" s="145"/>
    </row>
    <row r="75" spans="1:27" ht="13.8" x14ac:dyDescent="0.25">
      <c r="B75" s="143"/>
      <c r="C75" s="143"/>
      <c r="D75" s="143"/>
      <c r="E75" s="8"/>
      <c r="F75" s="8"/>
      <c r="G75" s="8"/>
      <c r="H75" s="8"/>
      <c r="I75" s="8"/>
      <c r="J75" s="82"/>
      <c r="K75" s="8"/>
      <c r="L75" s="8"/>
      <c r="M75" s="8"/>
      <c r="N75" s="8"/>
      <c r="O75" s="8"/>
      <c r="P75" s="8"/>
      <c r="Q75" s="8"/>
      <c r="R75" s="8"/>
      <c r="S75" s="8"/>
      <c r="T75" s="8"/>
      <c r="U75" s="143"/>
      <c r="V75" s="143"/>
      <c r="W75" s="143"/>
      <c r="X75" s="143"/>
      <c r="Y75" s="143"/>
      <c r="Z75" s="143"/>
    </row>
    <row r="76" spans="1:27" ht="13.8" x14ac:dyDescent="0.25">
      <c r="B76" s="144" t="s">
        <v>103</v>
      </c>
      <c r="C76" s="144"/>
      <c r="D76" s="144"/>
      <c r="E76" s="8"/>
      <c r="F76" s="8"/>
      <c r="G76" s="8"/>
      <c r="H76" s="8"/>
      <c r="I76" s="8"/>
      <c r="J76" s="82"/>
      <c r="K76" s="8"/>
      <c r="L76" s="8"/>
      <c r="M76" s="8"/>
      <c r="N76" s="8"/>
      <c r="O76" s="8"/>
      <c r="P76" s="8"/>
      <c r="Q76" s="8"/>
      <c r="R76" s="8"/>
      <c r="S76" s="8"/>
      <c r="T76" s="8"/>
      <c r="U76" s="109" t="s">
        <v>106</v>
      </c>
      <c r="V76" s="109"/>
      <c r="W76" s="109"/>
      <c r="X76" s="109"/>
      <c r="Y76" s="109"/>
      <c r="Z76" s="109"/>
    </row>
    <row r="77" spans="1:27" ht="13.8" x14ac:dyDescent="0.25">
      <c r="B77" s="109" t="s">
        <v>104</v>
      </c>
      <c r="C77" s="109"/>
      <c r="D77" s="109"/>
      <c r="E77" s="8"/>
      <c r="F77" s="8"/>
      <c r="G77" s="8"/>
      <c r="H77" s="8"/>
      <c r="I77" s="8"/>
      <c r="J77" s="82"/>
      <c r="K77" s="8"/>
      <c r="L77" s="8"/>
      <c r="M77" s="8"/>
      <c r="N77" s="8"/>
      <c r="O77" s="8"/>
      <c r="P77" s="8"/>
      <c r="Q77" s="8"/>
      <c r="R77" s="8"/>
      <c r="S77" s="8"/>
      <c r="T77" s="8"/>
      <c r="U77" s="109" t="s">
        <v>107</v>
      </c>
      <c r="V77" s="109"/>
      <c r="W77" s="109"/>
      <c r="X77" s="109"/>
      <c r="Y77" s="109"/>
      <c r="Z77" s="109"/>
    </row>
    <row r="78" spans="1:27" ht="13.8" x14ac:dyDescent="0.25">
      <c r="B78" s="109" t="s">
        <v>105</v>
      </c>
      <c r="C78" s="109"/>
      <c r="D78" s="109"/>
      <c r="E78" s="8"/>
      <c r="F78" s="8"/>
      <c r="G78" s="8"/>
      <c r="H78" s="8"/>
      <c r="I78" s="8"/>
      <c r="J78" s="82"/>
      <c r="K78" s="8"/>
      <c r="L78" s="8"/>
      <c r="M78" s="8"/>
      <c r="N78" s="8"/>
      <c r="O78" s="8"/>
      <c r="P78" s="8"/>
      <c r="Q78" s="8"/>
      <c r="R78" s="8"/>
      <c r="S78" s="8"/>
      <c r="T78" s="8"/>
      <c r="U78" s="109"/>
      <c r="V78" s="109"/>
      <c r="W78" s="109"/>
      <c r="X78" s="109"/>
      <c r="Y78" s="109"/>
      <c r="Z78" s="109"/>
    </row>
  </sheetData>
  <mergeCells count="56">
    <mergeCell ref="B75:D75"/>
    <mergeCell ref="U75:Z75"/>
    <mergeCell ref="B76:D76"/>
    <mergeCell ref="U76:Z76"/>
    <mergeCell ref="B72:D72"/>
    <mergeCell ref="U72:Z72"/>
    <mergeCell ref="B73:D73"/>
    <mergeCell ref="U73:Z73"/>
    <mergeCell ref="B74:D74"/>
    <mergeCell ref="U74:Z74"/>
    <mergeCell ref="L10:L11"/>
    <mergeCell ref="M10:M11"/>
    <mergeCell ref="Z10:Z11"/>
    <mergeCell ref="O10:O11"/>
    <mergeCell ref="P10:P11"/>
    <mergeCell ref="Q10:Q11"/>
    <mergeCell ref="R10:R11"/>
    <mergeCell ref="S10:S11"/>
    <mergeCell ref="T10:T11"/>
    <mergeCell ref="U10:U11"/>
    <mergeCell ref="V10:V11"/>
    <mergeCell ref="W10:W11"/>
    <mergeCell ref="X10:X11"/>
    <mergeCell ref="Y10:Y11"/>
    <mergeCell ref="A9:K9"/>
    <mergeCell ref="L9:P9"/>
    <mergeCell ref="Q9:U9"/>
    <mergeCell ref="V9:Z9"/>
    <mergeCell ref="AA9:AA11"/>
    <mergeCell ref="A10:A11"/>
    <mergeCell ref="N10:N11"/>
    <mergeCell ref="B10:B11"/>
    <mergeCell ref="C10:C11"/>
    <mergeCell ref="D10:D11"/>
    <mergeCell ref="E10:E11"/>
    <mergeCell ref="F10:F11"/>
    <mergeCell ref="G10:G11"/>
    <mergeCell ref="H10:H11"/>
    <mergeCell ref="I10:I11"/>
    <mergeCell ref="J10:K10"/>
    <mergeCell ref="B77:D77"/>
    <mergeCell ref="B78:D78"/>
    <mergeCell ref="U77:Z77"/>
    <mergeCell ref="U78:Z78"/>
    <mergeCell ref="A1:AA4"/>
    <mergeCell ref="A5:B5"/>
    <mergeCell ref="C5:I5"/>
    <mergeCell ref="L5:AA5"/>
    <mergeCell ref="A6:B6"/>
    <mergeCell ref="C6:I6"/>
    <mergeCell ref="L6:M6"/>
    <mergeCell ref="N6:AA6"/>
    <mergeCell ref="A7:B7"/>
    <mergeCell ref="C7:I7"/>
    <mergeCell ref="L7:M7"/>
    <mergeCell ref="N7:AA7"/>
  </mergeCells>
  <printOptions horizontalCentered="1"/>
  <pageMargins left="0.19685039370078741" right="0.19685039370078741" top="0.39370078740157483" bottom="0.39370078740157483" header="0.31496062992125984" footer="0.31496062992125984"/>
  <pageSetup paperSize="5" scale="6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C6:I6</xm:sqref>
        </x14:dataValidation>
        <x14:dataValidation type="list" allowBlank="1" showInputMessage="1" showErrorMessage="1" error="Elija un valor del listado" prompt="Seleccione un valor del listado" xr:uid="{29F3B4B3-F1AD-4E4D-9BAE-9AA30B300134}">
          <x14:formula1>
            <xm:f>Catálogos!$E$1:$E$4</xm:f>
          </x14:formula1>
          <xm:sqref>C7:I7</xm:sqref>
        </x14:dataValidation>
        <x14:dataValidation type="list" allowBlank="1" showInputMessage="1" showErrorMessage="1" error="Elija un valor de la lista" prompt="Seleccione un valor de la lista" xr:uid="{39731A41-9486-438D-B291-E76C8184A3C0}">
          <x14:formula1>
            <xm:f>Catálogos!$A$1:$A$28</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4140625" defaultRowHeight="15" x14ac:dyDescent="0.25"/>
  <cols>
    <col min="1" max="1" width="79.44140625" style="9" bestFit="1" customWidth="1"/>
    <col min="2" max="2" width="3.5546875" style="9" customWidth="1"/>
    <col min="3" max="3" width="82" style="9" bestFit="1" customWidth="1"/>
    <col min="4" max="4" width="3.6640625" style="9" customWidth="1"/>
    <col min="5" max="5" width="21.88671875" style="9" bestFit="1" customWidth="1"/>
    <col min="6" max="16384" width="11.44140625" style="9"/>
  </cols>
  <sheetData>
    <row r="1" spans="1:5" x14ac:dyDescent="0.25">
      <c r="A1" s="9" t="s">
        <v>29</v>
      </c>
      <c r="C1" s="10" t="s">
        <v>73</v>
      </c>
      <c r="E1" s="9" t="s">
        <v>88</v>
      </c>
    </row>
    <row r="2" spans="1:5" x14ac:dyDescent="0.25">
      <c r="A2" s="9" t="s">
        <v>30</v>
      </c>
      <c r="C2" s="10" t="s">
        <v>74</v>
      </c>
      <c r="E2" s="9" t="s">
        <v>89</v>
      </c>
    </row>
    <row r="3" spans="1:5" x14ac:dyDescent="0.25">
      <c r="A3" s="9" t="s">
        <v>31</v>
      </c>
      <c r="C3" s="10" t="s">
        <v>75</v>
      </c>
      <c r="E3" s="9" t="s">
        <v>90</v>
      </c>
    </row>
    <row r="4" spans="1:5" x14ac:dyDescent="0.25">
      <c r="A4" s="9" t="s">
        <v>32</v>
      </c>
      <c r="C4" s="10" t="s">
        <v>76</v>
      </c>
      <c r="E4" s="9" t="s">
        <v>91</v>
      </c>
    </row>
    <row r="5" spans="1:5" x14ac:dyDescent="0.25">
      <c r="A5" s="9" t="s">
        <v>33</v>
      </c>
      <c r="C5" s="10" t="s">
        <v>77</v>
      </c>
    </row>
    <row r="6" spans="1:5" x14ac:dyDescent="0.25">
      <c r="A6" s="9" t="s">
        <v>34</v>
      </c>
      <c r="C6" s="10" t="s">
        <v>78</v>
      </c>
    </row>
    <row r="7" spans="1:5" x14ac:dyDescent="0.25">
      <c r="A7" s="9" t="s">
        <v>35</v>
      </c>
      <c r="C7" s="10" t="s">
        <v>79</v>
      </c>
    </row>
    <row r="8" spans="1:5" x14ac:dyDescent="0.25">
      <c r="A8" s="9" t="s">
        <v>36</v>
      </c>
      <c r="C8" s="10" t="s">
        <v>80</v>
      </c>
    </row>
    <row r="9" spans="1:5" x14ac:dyDescent="0.25">
      <c r="A9" s="9" t="s">
        <v>37</v>
      </c>
      <c r="C9" s="10" t="s">
        <v>81</v>
      </c>
    </row>
    <row r="10" spans="1:5" x14ac:dyDescent="0.25">
      <c r="A10" s="9" t="s">
        <v>38</v>
      </c>
      <c r="C10" s="10" t="s">
        <v>57</v>
      </c>
    </row>
    <row r="11" spans="1:5" x14ac:dyDescent="0.25">
      <c r="A11" s="9" t="s">
        <v>39</v>
      </c>
      <c r="C11" s="10" t="s">
        <v>58</v>
      </c>
    </row>
    <row r="12" spans="1:5" x14ac:dyDescent="0.25">
      <c r="A12" s="9" t="s">
        <v>40</v>
      </c>
      <c r="C12" s="10" t="s">
        <v>59</v>
      </c>
    </row>
    <row r="13" spans="1:5" x14ac:dyDescent="0.25">
      <c r="A13" s="9" t="s">
        <v>41</v>
      </c>
      <c r="C13" s="9" t="s">
        <v>60</v>
      </c>
    </row>
    <row r="14" spans="1:5" x14ac:dyDescent="0.25">
      <c r="A14" s="9" t="s">
        <v>42</v>
      </c>
      <c r="C14" s="9" t="s">
        <v>61</v>
      </c>
    </row>
    <row r="15" spans="1:5" x14ac:dyDescent="0.25">
      <c r="A15" s="9" t="s">
        <v>43</v>
      </c>
      <c r="C15" s="9" t="s">
        <v>62</v>
      </c>
    </row>
    <row r="16" spans="1:5" x14ac:dyDescent="0.25">
      <c r="A16" s="9" t="s">
        <v>44</v>
      </c>
      <c r="C16" s="9" t="s">
        <v>63</v>
      </c>
    </row>
    <row r="17" spans="1:3" x14ac:dyDescent="0.25">
      <c r="A17" s="9" t="s">
        <v>45</v>
      </c>
      <c r="C17" s="9" t="s">
        <v>64</v>
      </c>
    </row>
    <row r="18" spans="1:3" x14ac:dyDescent="0.25">
      <c r="A18" s="9" t="s">
        <v>46</v>
      </c>
      <c r="C18" s="9" t="s">
        <v>65</v>
      </c>
    </row>
    <row r="19" spans="1:3" x14ac:dyDescent="0.25">
      <c r="A19" s="9" t="s">
        <v>47</v>
      </c>
      <c r="C19" s="9" t="s">
        <v>66</v>
      </c>
    </row>
    <row r="20" spans="1:3" x14ac:dyDescent="0.25">
      <c r="A20" s="9" t="s">
        <v>48</v>
      </c>
      <c r="C20" s="9" t="s">
        <v>67</v>
      </c>
    </row>
    <row r="21" spans="1:3" x14ac:dyDescent="0.25">
      <c r="A21" s="9" t="s">
        <v>49</v>
      </c>
      <c r="C21" s="9" t="s">
        <v>68</v>
      </c>
    </row>
    <row r="22" spans="1:3" x14ac:dyDescent="0.25">
      <c r="A22" s="9" t="s">
        <v>50</v>
      </c>
      <c r="C22" s="9" t="s">
        <v>82</v>
      </c>
    </row>
    <row r="23" spans="1:3" x14ac:dyDescent="0.25">
      <c r="A23" s="9" t="s">
        <v>51</v>
      </c>
      <c r="C23" s="9" t="s">
        <v>83</v>
      </c>
    </row>
    <row r="24" spans="1:3" x14ac:dyDescent="0.25">
      <c r="A24" s="9" t="s">
        <v>52</v>
      </c>
      <c r="C24" s="9" t="s">
        <v>84</v>
      </c>
    </row>
    <row r="25" spans="1:3" x14ac:dyDescent="0.25">
      <c r="A25" s="9" t="s">
        <v>53</v>
      </c>
      <c r="C25" s="9" t="s">
        <v>85</v>
      </c>
    </row>
    <row r="26" spans="1:3" x14ac:dyDescent="0.25">
      <c r="A26" s="9" t="s">
        <v>54</v>
      </c>
      <c r="C26" s="9" t="s">
        <v>86</v>
      </c>
    </row>
    <row r="27" spans="1:3" x14ac:dyDescent="0.25">
      <c r="A27" s="9" t="s">
        <v>55</v>
      </c>
      <c r="C27" s="9" t="s">
        <v>87</v>
      </c>
    </row>
    <row r="28" spans="1:3" x14ac:dyDescent="0.25">
      <c r="A28" s="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CONTRALORIA-01</cp:lastModifiedBy>
  <cp:lastPrinted>2024-04-07T18:37:37Z</cp:lastPrinted>
  <dcterms:created xsi:type="dcterms:W3CDTF">2023-03-14T18:09:27Z</dcterms:created>
  <dcterms:modified xsi:type="dcterms:W3CDTF">2024-04-07T18:44:01Z</dcterms:modified>
</cp:coreProperties>
</file>