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B97F129F-C931-4B1C-9C6B-92B4B4D223BC}" xr6:coauthVersionLast="47" xr6:coauthVersionMax="47" xr10:uidLastSave="{00000000-0000-0000-0000-000000000000}"/>
  <bookViews>
    <workbookView xWindow="-120" yWindow="-120" windowWidth="21840" windowHeight="131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39" i="1" l="1"/>
  <c r="Z33" i="1"/>
  <c r="Z34" i="1"/>
  <c r="Z35" i="1"/>
  <c r="Z36" i="1"/>
  <c r="Z37" i="1"/>
  <c r="Z38" i="1"/>
  <c r="Y33" i="1"/>
  <c r="Y34" i="1"/>
  <c r="Y35" i="1"/>
  <c r="Y36" i="1"/>
  <c r="Y37" i="1"/>
  <c r="Y38" i="1"/>
  <c r="Y39" i="1"/>
  <c r="X33" i="1"/>
  <c r="X34" i="1"/>
  <c r="X35" i="1"/>
  <c r="X36" i="1"/>
  <c r="X37" i="1"/>
  <c r="X38" i="1"/>
  <c r="X39" i="1"/>
  <c r="W33" i="1"/>
  <c r="W34" i="1"/>
  <c r="W35" i="1"/>
  <c r="AA35" i="1" s="1"/>
  <c r="W36" i="1"/>
  <c r="AA36" i="1" s="1"/>
  <c r="W37" i="1"/>
  <c r="W38" i="1"/>
  <c r="W39" i="1"/>
  <c r="AA39" i="1" s="1"/>
  <c r="V33" i="1"/>
  <c r="V34" i="1"/>
  <c r="V35" i="1"/>
  <c r="V36" i="1"/>
  <c r="V37" i="1"/>
  <c r="V38" i="1"/>
  <c r="V39" i="1"/>
  <c r="Q33" i="1"/>
  <c r="Q34" i="1"/>
  <c r="Q35" i="1"/>
  <c r="Q36" i="1"/>
  <c r="Q37" i="1"/>
  <c r="Q38" i="1"/>
  <c r="Q39" i="1"/>
  <c r="AA33" i="1" l="1"/>
  <c r="AA34" i="1"/>
  <c r="AA38" i="1"/>
  <c r="AA37" i="1"/>
  <c r="X40" i="1"/>
  <c r="Y40" i="1"/>
  <c r="Z40" i="1"/>
  <c r="W40" i="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W32" i="1"/>
  <c r="X32" i="1"/>
  <c r="Y32" i="1"/>
  <c r="Z32" i="1"/>
  <c r="X13" i="1"/>
  <c r="Y13" i="1"/>
  <c r="Z13" i="1"/>
  <c r="W13" i="1"/>
  <c r="Z12" i="1"/>
  <c r="X12" i="1"/>
  <c r="Y12" i="1"/>
  <c r="W12" i="1"/>
  <c r="V40" i="1"/>
  <c r="V14" i="1"/>
  <c r="V15" i="1"/>
  <c r="V16" i="1"/>
  <c r="V17" i="1"/>
  <c r="V18" i="1"/>
  <c r="V19" i="1"/>
  <c r="V20" i="1"/>
  <c r="V21" i="1"/>
  <c r="V22" i="1"/>
  <c r="V23" i="1"/>
  <c r="V24" i="1"/>
  <c r="V25" i="1"/>
  <c r="V26" i="1"/>
  <c r="V27" i="1"/>
  <c r="V28" i="1"/>
  <c r="V29" i="1"/>
  <c r="V30" i="1"/>
  <c r="V31" i="1"/>
  <c r="V32" i="1"/>
  <c r="V13" i="1"/>
  <c r="V12" i="1"/>
  <c r="Q40" i="1"/>
  <c r="Q32" i="1"/>
  <c r="Q14" i="1"/>
  <c r="Q15" i="1"/>
  <c r="Q16" i="1"/>
  <c r="Q17" i="1"/>
  <c r="Q18" i="1"/>
  <c r="Q19" i="1"/>
  <c r="Q20" i="1"/>
  <c r="Q21" i="1"/>
  <c r="Q22" i="1"/>
  <c r="Q23" i="1"/>
  <c r="Q24" i="1"/>
  <c r="Q25" i="1"/>
  <c r="Q26" i="1"/>
  <c r="Q27" i="1"/>
  <c r="Q28" i="1"/>
  <c r="Q29" i="1"/>
  <c r="Q30" i="1"/>
  <c r="Q31" i="1"/>
  <c r="Q13" i="1"/>
  <c r="Q12" i="1"/>
  <c r="AA40" i="1" l="1"/>
  <c r="AA31" i="1"/>
  <c r="AA13" i="1"/>
  <c r="AA23" i="1"/>
  <c r="AA32" i="1"/>
  <c r="AA30" i="1"/>
  <c r="AA28" i="1"/>
  <c r="AA26" i="1"/>
  <c r="AA24" i="1"/>
  <c r="AA22" i="1"/>
  <c r="AA20" i="1"/>
  <c r="AA18" i="1"/>
  <c r="AA16" i="1"/>
  <c r="AA14" i="1"/>
  <c r="AA27" i="1"/>
  <c r="AA29" i="1"/>
  <c r="AA25" i="1"/>
  <c r="AA21" i="1"/>
  <c r="AA19" i="1"/>
  <c r="AA17" i="1"/>
  <c r="AA15" i="1"/>
  <c r="AA12" i="1"/>
</calcChain>
</file>

<file path=xl/sharedStrings.xml><?xml version="1.0" encoding="utf-8"?>
<sst xmlns="http://schemas.openxmlformats.org/spreadsheetml/2006/main" count="390" uniqueCount="233">
  <si>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</si>
  <si>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</si>
  <si>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</si>
  <si>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</si>
  <si>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</si>
  <si>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</si>
  <si>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</si>
  <si>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</si>
  <si>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</si>
  <si>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</si>
  <si>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</si>
  <si>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</si>
  <si>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</si>
  <si>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</si>
  <si>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</si>
  <si>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</si>
  <si>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</si>
  <si>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</si>
  <si>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</si>
  <si>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</si>
  <si>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</si>
  <si>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</si>
  <si>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</si>
  <si>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</si>
  <si>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</si>
  <si>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</si>
  <si>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</si>
  <si>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</si>
  <si>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</si>
  <si>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</si>
  <si>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</si>
  <si>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</si>
  <si>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</si>
  <si>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</si>
  <si>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</si>
  <si>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</si>
  <si>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</si>
  <si>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</si>
  <si>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</si>
  <si>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</si>
  <si>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</si>
  <si>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</si>
  <si>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</si>
  <si>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</si>
  <si>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</si>
  <si>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</si>
  <si>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</si>
  <si>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</si>
  <si>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</si>
  <si>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</si>
  <si>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</si>
  <si>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</si>
  <si>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</si>
  <si>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</si>
  <si>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</si>
  <si>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</si>
  <si>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</si>
  <si>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</si>
  <si>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</si>
  <si>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</si>
  <si>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</si>
  <si>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</si>
  <si>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</si>
  <si>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</si>
  <si>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</si>
  <si>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</si>
  <si>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</si>
  <si>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</si>
  <si>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</si>
  <si>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</si>
  <si>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</si>
  <si>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</si>
  <si>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</si>
  <si>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</si>
  <si>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</si>
  <si>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</si>
  <si>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</si>
  <si>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</si>
  <si>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</si>
  <si>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</si>
  <si>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</si>
  <si>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</si>
  <si>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</si>
  <si>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</si>
  <si>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</si>
  <si>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</si>
  <si>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</si>
  <si>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</si>
  <si>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</si>
  <si>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</si>
  <si>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</si>
  <si>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</si>
  <si>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</si>
  <si>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4.1 Crear un ambiente seguro, armónico y de paz social mediante el fortalecimiento institucional y la participación ciudadana para disminuir el indice de delitos y las faltas adminsitrativas municipales.
4.2 Generar una cultura vial y de movilidad para garantizar la protección y libre transito en la vía pública del municipio.</t>
  </si>
  <si>
    <t>Tasa de delito por cada 100 000 habitantes</t>
  </si>
  <si>
    <t>Fin</t>
  </si>
  <si>
    <t xml:space="preserve">Mide información sobre la incidencia delictiva que afecta a los hogares y a sus integrantes, las caracteristicas del delito, las victimas y el contexto de la victimización, generada por la encuesta nacional de victimización y percepción sobre seguridad pública (ENVIPE) generada por el INEGI </t>
  </si>
  <si>
    <t>(Número de delitos / Total de la población) = Número x 100,000 = tasa del delito x 100,000 habitantes</t>
  </si>
  <si>
    <t>Tasa</t>
  </si>
  <si>
    <t>Estratégico</t>
  </si>
  <si>
    <t>Eficacia</t>
  </si>
  <si>
    <t>Anual</t>
  </si>
  <si>
    <t>Descendente</t>
  </si>
  <si>
    <t>Expectativas sobre delincuencia de los habitantes de Oaxaca de Juárez</t>
  </si>
  <si>
    <t>Propósito</t>
  </si>
  <si>
    <t>Mide el número de población que recibe los servicios de seguridad, protección y programas que ayudan a la prevención del delito y violencia</t>
  </si>
  <si>
    <t>(Número de habitantes atendidos por el servicio de seguridad y programas de prevención / Número de habitantes totales que habitan en el Municipio de Oaxaca de Juárez) *100</t>
  </si>
  <si>
    <t>Porcentaje</t>
  </si>
  <si>
    <t>Componente 1</t>
  </si>
  <si>
    <t>Actividad 1.1</t>
  </si>
  <si>
    <t>Actividad 1.2</t>
  </si>
  <si>
    <t>Actividad 1.3</t>
  </si>
  <si>
    <t>Componente 2</t>
  </si>
  <si>
    <t>Actividad 2.1</t>
  </si>
  <si>
    <t>Actividad 2.2</t>
  </si>
  <si>
    <t>Mide la cantidad de operativos de proximidad implementados, con el objetivo de disminuir los indices delictivos y faltas administrativas en el territorio del Municipio de Oaxaca de Juárez, Oaxaca.</t>
  </si>
  <si>
    <t>(Número de operativos realizados / Número de operativos proyectados)*100</t>
  </si>
  <si>
    <t>Porcentaje de estrategias del modelo de proximidad implementado</t>
  </si>
  <si>
    <t>Trimestral</t>
  </si>
  <si>
    <t>Ascendente</t>
  </si>
  <si>
    <t>Porcentaje de denuncias ciudadanas atendidas</t>
  </si>
  <si>
    <t>Mide el número de llamadas de emergencias atendidas en el centro  de Comando y Control C2 por parte de la ciudadania del Municipio de Oaxaca de Juarez</t>
  </si>
  <si>
    <t>(Número de llamadas atendidas/Número de llamadas recibidas)*100</t>
  </si>
  <si>
    <t>Mensual</t>
  </si>
  <si>
    <t>Porcentaje de patrullajes en los principales puntos delictivos ejecutados</t>
  </si>
  <si>
    <t>Mide el número de patrujalles ejecutados en los puntos rojos, en materia de seguridad, dentro del territorio del Municipio de Oaxaca de Juárez, Oaxaca, con el objetivo de disminuir el elevado índice delictivo.</t>
  </si>
  <si>
    <t>(Número de patrullajes ejecutados / Número de patrullajes proyectados)*100</t>
  </si>
  <si>
    <t>De gestión</t>
  </si>
  <si>
    <t>Porcentaje de operativos en materia de seguridad pública para prevenir conductas delictivas y faltas administrativas ejecutados</t>
  </si>
  <si>
    <t>Mide el número de operativos ejecutados para la prevención de conductas delicitvas y faltas admnistrativas dentro del Municipio de Oaxaca de Juárez, Oaxaca.</t>
  </si>
  <si>
    <t>(Número de operativos ejecutados / Número de operativos proyectados)*100</t>
  </si>
  <si>
    <t>Porcentaje de estrategias en temas de prevención del delito implementadas</t>
  </si>
  <si>
    <t>Mide el número de estrategias en temas de prevención del delito implementadas</t>
  </si>
  <si>
    <t>(Número de estrategias en temas de prevención del delito implementadas / Número de estrategias en temas de prevención del delito programadas) *100</t>
  </si>
  <si>
    <t>Porcentaje de capacitaciones preventivas en agencias, barrios y colonias realizadas.</t>
  </si>
  <si>
    <t>Mide el número de personas beneficiadas de las capacitaciones preventivas implementadas en las Agencias y Colonias del Municipio de Oaxaca de Juárez, en materia de prevención del delito.</t>
  </si>
  <si>
    <t>'(Número total de personas beneficiadas de las capacitaciones en materia de prevención del delito / número de personas proyectadas para las capacitaciones en materia de prevención del delito) *100</t>
  </si>
  <si>
    <t>Porcentaje de capacitaciones preventivas en las escuelas realizadas</t>
  </si>
  <si>
    <t>Mide el número el número de capacitaciones sobre prevención del delito en centros educativos.</t>
  </si>
  <si>
    <t>(Número de capacitaciones sobre prevención del delito realizadas/ Número de capacitaciones sobre prevención del delito proyectadas) *100</t>
  </si>
  <si>
    <t>Actividad 2.3</t>
  </si>
  <si>
    <t>Componente 3</t>
  </si>
  <si>
    <t>Actividad 3.1</t>
  </si>
  <si>
    <t>Actividad 3.2</t>
  </si>
  <si>
    <t>Actividad 3.3</t>
  </si>
  <si>
    <t>Actividad 3.4</t>
  </si>
  <si>
    <t>Actividad 3.5</t>
  </si>
  <si>
    <t>Actividad 3.6</t>
  </si>
  <si>
    <t>Actividad 3.7</t>
  </si>
  <si>
    <t>Componente 4</t>
  </si>
  <si>
    <t>Actividad 4.1</t>
  </si>
  <si>
    <t>Actividad 4.2</t>
  </si>
  <si>
    <t>Componente 5</t>
  </si>
  <si>
    <t>Actividad 5.1</t>
  </si>
  <si>
    <t>Actividad 5.2</t>
  </si>
  <si>
    <t>Actividad 5.3</t>
  </si>
  <si>
    <t>Componente 6</t>
  </si>
  <si>
    <t>Actividad 6.1</t>
  </si>
  <si>
    <t>Actividad 6.2</t>
  </si>
  <si>
    <t>Actividad 6.3</t>
  </si>
  <si>
    <t>Porcentaje de atenciones psicológicas a víctimas directas e indirectas del delito realizadas</t>
  </si>
  <si>
    <t>Mide el número de atenciones psicológicas directas e indirectas del delito, realizadas por la Unidad Multidisciplinaria de Atención Psicológica y Legal</t>
  </si>
  <si>
    <t xml:space="preserve">'(Número de atenciones psicológicas atendidas / el número de atenciones programadas ) *100 </t>
  </si>
  <si>
    <t>Porcentaje de estrategias para el servicio profesional de carrera policial implementadas</t>
  </si>
  <si>
    <t>Mide el número de estrategias gestionadas para llevar a cabo capacitaciones que contribuiran a la formación policia de los elementos de la Secretaría de Seguridad Ciudadana, Movilidad y Protección Civil.</t>
  </si>
  <si>
    <t xml:space="preserve">(Número de estrategias para la capacitación de formación policial realizadas / Número de estrategias para la capacitación de formación policial programadas) *100 </t>
  </si>
  <si>
    <t>C. Elizabeth Zarate Saguilan</t>
  </si>
  <si>
    <t>Juez B de la Policía Municipal de la Secretaría de seguridad Ciudadana,Movilidad y Protección Civil</t>
  </si>
  <si>
    <t>Secretario de Seguridad Ciudadana, Movilidad y Protección Civil</t>
  </si>
  <si>
    <t>Porcentaje de acreditaciones del curso básico de formación policial realizadas</t>
  </si>
  <si>
    <t>Mide el número de las capacitaciones del curso basico de formación policial a elementos de la Secretaría de Seguridad Ciudadana, Movilidad y Protección Civil.</t>
  </si>
  <si>
    <t>(Número de capacitaciones de cursos basicos a elementos realizados / número de capacitaciones de cursos basicos a elementos programados) *100</t>
  </si>
  <si>
    <t>Porcentaje de cursos de actualización realizados</t>
  </si>
  <si>
    <t>Mide el número los cursos de actualizaciónen temas de seguridad a elementos de la Secretaría de Seguridad Ciudadana, Movilidad y Protección Civil</t>
  </si>
  <si>
    <t>(Número de cursos de actualización realizados / número de cursos de actualización a elementos programados) *100</t>
  </si>
  <si>
    <t>Porcentaje de cursos de especialización realizados</t>
  </si>
  <si>
    <t>Mide el número de cursos de especialización en temas de seguridad a elementos de la secretaría de Seguridad Ciudadana, Movilidad y Protección Civil</t>
  </si>
  <si>
    <t>(Número de cursos de especialización realizados / número de cursos de especialización a elementos programados) *100</t>
  </si>
  <si>
    <t>Porcentaje de evaluaciones de control de confianza aplicadas</t>
  </si>
  <si>
    <t xml:space="preserve">Mide el número de evaluaciones de control de confianza aplicadas a los elementos de la Secretaría de Seguridad Ciudadana, Movilidad y Protección Civil. </t>
  </si>
  <si>
    <t>(Número de evaluaciones de control de confianza aplicadas a los elementos de la Secretaría de Seguridad Ciudadana, Movilidad y Protección Civil / número de evaluaciones de control de confianza proyectadas a realizar a los elementos de la Secretaría de Seguridad Ciudadana, Movilidad y Protección Civil) *100</t>
  </si>
  <si>
    <t>Porcentaje de elementos policiales en cursos diversos de profesionalización participantes</t>
  </si>
  <si>
    <t xml:space="preserve">Mide el número de elementos policiales en cursos diversos de profesionalización en temas de seguridad </t>
  </si>
  <si>
    <t>(Número de elementos policiales que participaron en cursos diversos de profesionalización / Número de elementos policiales programados para participar en diversos cursos de profesionalización) *100</t>
  </si>
  <si>
    <t>Semestral</t>
  </si>
  <si>
    <t>Porcentaje de elementos policiales en talleres y/o pláticas de temas diversos para elementos policiales participantes.</t>
  </si>
  <si>
    <t>Mide el número de talleres y/o pláticas de temas diversos otrorgados a elementos policiales los cuales son realizados por la Unidad Multidisciplinaria de Atención Psicológica y Legal</t>
  </si>
  <si>
    <t xml:space="preserve">(Número de talleres y/o platicas de temas diversos realizados / el número de talleres y/o platicas de temas diversos programados ) *100 </t>
  </si>
  <si>
    <t>Porcentaje de acciones de atención psicológica al personal policial y familiares realizadas</t>
  </si>
  <si>
    <t>Mide el número de atenciones psicológicas al personal policial y familiares, otorgadas por la Unidad Multidisciplinaria de Atención Psicológica y Legal</t>
  </si>
  <si>
    <t>Porcentaje de estrategias para la adquisición de equipamiento y prendas de protección personal a los elementos policiales implementadas</t>
  </si>
  <si>
    <t xml:space="preserve">Mide el número de estrategias realizadas para la adquisición de equipamiento y prendas de protección personal a los elementos policiales </t>
  </si>
  <si>
    <t>(Número de estrategias para adquisición de equipamiento y prendas de protección realizadas / número de estrategias de adquisición de equipamiento y prendas de protección programadas) *100</t>
  </si>
  <si>
    <t>Porcentaje de acciones para la adquisición equipamiento para el personal policial realizadas</t>
  </si>
  <si>
    <t xml:space="preserve">Mide el número de acciones para la adquisición de uniformes para los elementos de la Secretaría de Seguridad Ciudadana, Movilidad y Protección Civil. </t>
  </si>
  <si>
    <t>(Número de acciones para la adquisición de uniformes para los elementos de la Secretaría de Seguridad Ciudadana, Movilidad y Protección Civil realizadas / número de acciones para la adquisición de uniformes para los elementos de la Secretaría de Seguridad Ciudadana, Movilidad y Protección Civil para la adquisición de uniformes programadas) *100</t>
  </si>
  <si>
    <t>Porcentaje de acciones para la adquisición de prendas de protección personal para elementos de seguridad realizadas</t>
  </si>
  <si>
    <t>Mide el número de acciones para la adquisición de prendas de protección personal para elementos de seguridad realizadas</t>
  </si>
  <si>
    <t>(Número de acciones para la adquisición de prendas de protección personal para elementos de seguridad realizadas / número de acciones para la adquisición de prendas de protección programadas) *100</t>
  </si>
  <si>
    <t>Porcentaje de estratégias para incentivos y prestaciones al personal de seguridad ciudadana realizadas</t>
  </si>
  <si>
    <t>Mide el número de acciones implementadas para la entrega de incentivos y prestaciones a los elementos de la Secretaría de Seguridad Ciudadana, Movilidad y Protección Civil, con el fin de motivar su actuar.</t>
  </si>
  <si>
    <t>(número de acciones implementadas para la entrega de incentivos y prestaciones realizadas / Número de acciones para la entrega de incentivos y prestaciones programadas)*100</t>
  </si>
  <si>
    <t>Porcentaje de condecoraciones entregadas</t>
  </si>
  <si>
    <t>Mide el número de condecoraciones entregads a los elementos de la Secretaría de Seguridad Ciudadana, Movilidad y Protección Civil, quienes hayan cumplido satisfactoriamente su gran valor de trabajo para el mejor policía del año.</t>
  </si>
  <si>
    <t>(Número de condecoraciones entregadas a los elementos de la corporación / Número de condecoraciones programados para entregar a elementos de la corporación)*100</t>
  </si>
  <si>
    <t>Porcentaje de reconocimientos entregados</t>
  </si>
  <si>
    <t>Mide el número de reconocimientos entregados a los elementos de la Secretaría de Seguridad Ciudadana, Movilidad y Protección Civil, que se hayan destacado en actos relevantes y la antigüedad en el desempeño del servicio.</t>
  </si>
  <si>
    <t>(Número de entrega de reconocimientos entregados / número de reconocimientos programados para entregar)*100</t>
  </si>
  <si>
    <t>Porcentaje de seguros de vida entregados</t>
  </si>
  <si>
    <t>Mide el número de seguros de vida entregados a los elementos de la Secretaría de Seguridad Ciudadana, Movilidad y Protección Civil, que se encuentran activos en el desempeño de sus funciones.</t>
  </si>
  <si>
    <t>(Número de entrega de seguros de vida realizados / Número de seguros de vida programados)*100</t>
  </si>
  <si>
    <t>Porcentaje de estrategias de movilidad eficiente y segura implementadas</t>
  </si>
  <si>
    <t>Mide el número de estrategias de movilidad implementadas en el municipio de Oaxaca de Juárez, para brindar a la ciudadania en general un Municipio seguro en materia vial.</t>
  </si>
  <si>
    <t>Porcentaje de acciones de orden vial realizadas</t>
  </si>
  <si>
    <t>Mide el número de operativos viales implementados para brindar a la ciudadania un municipio seguro.</t>
  </si>
  <si>
    <t>(Número de operativos viales realizados / Número de operativos viales programados) *100</t>
  </si>
  <si>
    <t>Porcentaje de capacitaciones sobre educación vial con enfoque del respeto a terceros realizadas</t>
  </si>
  <si>
    <t>Mide el número  de capacitaciones sobre educación vial con enfoque del respeto a terceros realizadas</t>
  </si>
  <si>
    <t>(Número de capacitaciones de eduacción vial impartidas / número de capacitaciones de educación vial programadas) *100</t>
  </si>
  <si>
    <t>Porcentaje de acciones de difusión de la normatividad en materia de vialidad y movilidad realizadas</t>
  </si>
  <si>
    <t>Mide el número de difusiones del reglamento de Movilidad y Seguridad Vial del Municipio de Oaxaca de Juárez</t>
  </si>
  <si>
    <t>(Número de estrategias de movilidad implementadas en el municipio de Oaxaca de Juárez / Número de estrategias de movilidad programadas en el municipio de Oaxaca de Juárez) *100</t>
  </si>
  <si>
    <t>(Número de difusiones del reglamento realizadas / Número de difusiones del reglamento programadas) *100</t>
  </si>
  <si>
    <t>Reporte interno generado por el área de la Dirección de Proximidad Social de la Secretaría de Seguridad Ciudadana, Movilidad y Protección Civil.</t>
  </si>
  <si>
    <t>Reporte interno generado por el área de Análisis y comando C2, de la Secretaría de Seguridad Ciudadana, Movilidad y Protección Civil.</t>
  </si>
  <si>
    <t>Reporte interno generado por el área de Prevención del Delito de la Secretaría de Seguridad Ciudadana, Movilidad y Protección Civil.</t>
  </si>
  <si>
    <t>Reporte interno generado por la Unidad Multidisciplinaria de Atención Psicológica y Legal de la Secretaría de Seguridad Ciudadana, Movilidad y Protección Civil.</t>
  </si>
  <si>
    <t>Reporte interno generado por la Academia de Policía de la Secretaría de Seguridad Ciudadana, Movilidad y Protección Civil</t>
  </si>
  <si>
    <t>Reporte interno generado por el área de la Dirección de Movilidad de la Secretaria de Seguridad Ciudadana, Movilidad y Protección Civil.</t>
  </si>
  <si>
    <t>Reporte interno generado por el Departamento Operativo en Movilidad y del área de Cultura y Educación Vial perteneciente a la Secretaria de Seguridad Ciudadana, Movilidad y Protección Civil.</t>
  </si>
  <si>
    <t>Reporte interno generado por el área de Cultura y Educación Vial perteneciente a la Secretaria de Seguridad Ciudadana, Movilidad y Protección Civil.</t>
  </si>
  <si>
    <t xml:space="preserve"> Mtro. Raúl Ávila Ibarra</t>
  </si>
  <si>
    <t>Reporte interno generado por la Academia de Policía de la Secretaría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</si>
</sst>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hair">
        <color indexed="64"/>
      </top>
      <bottom/>
      <diagonal/>
    </border>
  </borders>
  <cellStyleXfs count="1">
    <xf numFmtId="0" fontId="0" fillId="0" borderId="0"/>
  </cellStyleXfs>
  <cellXfs count="92">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3" fontId="9" fillId="4" borderId="9" xfId="0" quotePrefix="1" applyNumberFormat="1" applyFont="1" applyFill="1" applyBorder="1" applyAlignment="1">
      <alignment horizontal="center" vertical="center"/>
    </xf>
    <xf numFmtId="1" fontId="9" fillId="4" borderId="9" xfId="0" quotePrefix="1" applyNumberFormat="1" applyFont="1" applyFill="1" applyBorder="1" applyAlignment="1">
      <alignment horizontal="center" vertical="center"/>
    </xf>
    <xf numFmtId="0" fontId="9" fillId="4" borderId="10" xfId="0" applyFont="1" applyFill="1" applyBorder="1" applyAlignment="1">
      <alignment horizontal="center" vertical="center" wrapText="1"/>
    </xf>
    <xf numFmtId="3" fontId="9" fillId="4" borderId="10" xfId="0" applyNumberFormat="1" applyFont="1" applyFill="1" applyBorder="1" applyAlignment="1">
      <alignment horizontal="center" vertical="center"/>
    </xf>
    <xf numFmtId="3" fontId="9" fillId="14" borderId="10" xfId="0" applyNumberFormat="1" applyFont="1" applyFill="1" applyBorder="1" applyAlignment="1">
      <alignment horizontal="center" vertical="center"/>
    </xf>
    <xf numFmtId="1" fontId="9" fillId="4" borderId="10" xfId="0" applyNumberFormat="1" applyFont="1" applyFill="1" applyBorder="1" applyAlignment="1">
      <alignment horizontal="center" vertical="center"/>
    </xf>
    <xf numFmtId="1" fontId="9" fillId="14" borderId="10" xfId="0" applyNumberFormat="1" applyFont="1" applyFill="1" applyBorder="1" applyAlignment="1">
      <alignment horizontal="center" vertical="center"/>
    </xf>
    <xf numFmtId="1" fontId="9" fillId="15" borderId="10"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8" xfId="0" applyFont="1" applyFill="1" applyBorder="1" applyAlignment="1">
      <alignment vertical="center"/>
    </xf>
    <xf numFmtId="0" fontId="9" fillId="4" borderId="8" xfId="0" quotePrefix="1" applyFont="1" applyFill="1" applyBorder="1" applyAlignment="1">
      <alignment horizontal="center" vertical="center"/>
    </xf>
    <xf numFmtId="0" fontId="9" fillId="4" borderId="10" xfId="0" applyFont="1" applyFill="1" applyBorder="1" applyAlignment="1">
      <alignment vertical="center"/>
    </xf>
    <xf numFmtId="0" fontId="9" fillId="4" borderId="14" xfId="0" applyFont="1" applyFill="1" applyBorder="1" applyAlignment="1">
      <alignment horizontal="center" vertical="center" wrapText="1"/>
    </xf>
    <xf numFmtId="0" fontId="9" fillId="4" borderId="14" xfId="0" applyFont="1" applyFill="1" applyBorder="1" applyAlignment="1">
      <alignment vertical="center"/>
    </xf>
    <xf numFmtId="3" fontId="9" fillId="4" borderId="14" xfId="0" applyNumberFormat="1" applyFont="1" applyFill="1" applyBorder="1" applyAlignment="1">
      <alignment horizontal="center" vertical="center"/>
    </xf>
    <xf numFmtId="1" fontId="9" fillId="4" borderId="14" xfId="0" applyNumberFormat="1" applyFont="1" applyFill="1" applyBorder="1" applyAlignment="1">
      <alignment horizontal="center" vertical="center"/>
    </xf>
    <xf numFmtId="0" fontId="4" fillId="16" borderId="7"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0" borderId="0" xfId="0" applyFont="1" applyAlignment="1">
      <alignment horizontal="center"/>
    </xf>
    <xf numFmtId="0" fontId="5" fillId="2" borderId="0" xfId="0" quotePrefix="1" applyFont="1" applyFill="1" applyAlignment="1">
      <alignment horizontal="center"/>
    </xf>
    <xf numFmtId="0" fontId="5" fillId="2" borderId="0" xfId="0" applyFont="1" applyFill="1" applyAlignment="1">
      <alignment horizontal="center"/>
    </xf>
    <xf numFmtId="1" fontId="9" fillId="16" borderId="8" xfId="0" applyNumberFormat="1" applyFont="1" applyFill="1" applyBorder="1" applyAlignment="1">
      <alignment horizontal="center" vertical="center"/>
    </xf>
    <xf numFmtId="0" fontId="9" fillId="16" borderId="8" xfId="0" applyFont="1" applyFill="1" applyBorder="1" applyAlignment="1">
      <alignment horizontal="center" vertical="center" wrapText="1"/>
    </xf>
    <xf numFmtId="0" fontId="9" fillId="4" borderId="1" xfId="0" applyFont="1" applyFill="1" applyBorder="1" applyAlignment="1">
      <alignment horizontal="center"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1"/>
  <sheetViews>
    <sheetView tabSelected="1" topLeftCell="E38" zoomScale="80" zoomScaleNormal="80" workbookViewId="0">
      <selection activeCell="L43" sqref="L43"/>
    </sheetView>
  </sheetViews>
  <sheetFormatPr baseColWidth="10" defaultRowHeight="12.75" x14ac:dyDescent="0.2"/>
  <cols>
    <col min="1" max="1" width="0.85546875" style="1" customWidth="1"/>
    <col min="2" max="2" width="14.28515625" style="1" customWidth="1"/>
    <col min="3" max="5" width="20.7109375" style="1" customWidth="1"/>
    <col min="6" max="6" width="12.85546875" style="1" customWidth="1"/>
    <col min="7" max="7" width="12.5703125" style="1" customWidth="1"/>
    <col min="8" max="8" width="10.7109375" style="1" customWidth="1"/>
    <col min="9" max="9" width="12.42578125" style="1" customWidth="1"/>
    <col min="10" max="10" width="13.85546875" style="1" customWidth="1"/>
    <col min="11" max="11" width="9" style="5"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6"/>
      <c r="B1" s="78" t="s">
        <v>72</v>
      </c>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18" customHeight="1" x14ac:dyDescent="0.2">
      <c r="A2" s="6"/>
      <c r="B2" s="78"/>
      <c r="C2" s="78"/>
      <c r="D2" s="78"/>
      <c r="E2" s="78"/>
      <c r="F2" s="78"/>
      <c r="G2" s="78"/>
      <c r="H2" s="78"/>
      <c r="I2" s="78"/>
      <c r="J2" s="78"/>
      <c r="K2" s="78"/>
      <c r="L2" s="78"/>
      <c r="M2" s="78"/>
      <c r="N2" s="78"/>
      <c r="O2" s="78"/>
      <c r="P2" s="78"/>
      <c r="Q2" s="78"/>
      <c r="R2" s="78"/>
      <c r="S2" s="78"/>
      <c r="T2" s="78"/>
      <c r="U2" s="78"/>
      <c r="V2" s="78"/>
      <c r="W2" s="78"/>
      <c r="X2" s="78"/>
      <c r="Y2" s="78"/>
      <c r="Z2" s="78"/>
      <c r="AA2" s="78"/>
      <c r="AB2" s="78"/>
    </row>
    <row r="3" spans="1:28" ht="12.75" customHeight="1" x14ac:dyDescent="0.2">
      <c r="A3" s="6"/>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pans="1:28" x14ac:dyDescent="0.2">
      <c r="A4" s="6"/>
      <c r="B4" s="78"/>
      <c r="C4" s="78"/>
      <c r="D4" s="78"/>
      <c r="E4" s="78"/>
      <c r="F4" s="78"/>
      <c r="G4" s="78"/>
      <c r="H4" s="78"/>
      <c r="I4" s="78"/>
      <c r="J4" s="78"/>
      <c r="K4" s="78"/>
      <c r="L4" s="78"/>
      <c r="M4" s="78"/>
      <c r="N4" s="78"/>
      <c r="O4" s="78"/>
      <c r="P4" s="78"/>
      <c r="Q4" s="78"/>
      <c r="R4" s="78"/>
      <c r="S4" s="78"/>
      <c r="T4" s="78"/>
      <c r="U4" s="78"/>
      <c r="V4" s="78"/>
      <c r="W4" s="78"/>
      <c r="X4" s="78"/>
      <c r="Y4" s="78"/>
      <c r="Z4" s="78"/>
      <c r="AA4" s="78"/>
      <c r="AB4" s="78"/>
    </row>
    <row r="5" spans="1:28" s="2" customFormat="1" ht="18" customHeight="1" x14ac:dyDescent="0.15">
      <c r="A5" s="7"/>
      <c r="B5" s="79" t="s">
        <v>0</v>
      </c>
      <c r="C5" s="79"/>
      <c r="D5" s="80" t="s">
        <v>34</v>
      </c>
      <c r="E5" s="81"/>
      <c r="F5" s="81"/>
      <c r="G5" s="81"/>
      <c r="H5" s="81"/>
      <c r="I5" s="81"/>
      <c r="J5" s="81"/>
      <c r="K5" s="48" t="s">
        <v>69</v>
      </c>
      <c r="L5" s="7"/>
      <c r="M5" s="82" t="s">
        <v>1</v>
      </c>
      <c r="N5" s="82"/>
      <c r="O5" s="82"/>
      <c r="P5" s="82"/>
      <c r="Q5" s="82"/>
      <c r="R5" s="82"/>
      <c r="S5" s="82"/>
      <c r="T5" s="82"/>
      <c r="U5" s="82"/>
      <c r="V5" s="82"/>
      <c r="W5" s="82"/>
      <c r="X5" s="82"/>
      <c r="Y5" s="82"/>
      <c r="Z5" s="82"/>
      <c r="AA5" s="82"/>
      <c r="AB5" s="82"/>
    </row>
    <row r="6" spans="1:28" s="2" customFormat="1" ht="18" customHeight="1" x14ac:dyDescent="0.2">
      <c r="A6" s="7"/>
      <c r="B6" s="83" t="s">
        <v>2</v>
      </c>
      <c r="C6" s="84"/>
      <c r="D6" s="80" t="s">
        <v>57</v>
      </c>
      <c r="E6" s="81"/>
      <c r="F6" s="81"/>
      <c r="G6" s="81"/>
      <c r="H6" s="81"/>
      <c r="I6" s="81"/>
      <c r="J6" s="81"/>
      <c r="K6" s="48" t="s">
        <v>69</v>
      </c>
      <c r="L6" s="7"/>
      <c r="M6" s="85" t="s">
        <v>3</v>
      </c>
      <c r="N6" s="85"/>
      <c r="O6" s="86" t="s">
        <v>92</v>
      </c>
      <c r="P6" s="87"/>
      <c r="Q6" s="87"/>
      <c r="R6" s="87"/>
      <c r="S6" s="87"/>
      <c r="T6" s="87"/>
      <c r="U6" s="87"/>
      <c r="V6" s="87"/>
      <c r="W6" s="87"/>
      <c r="X6" s="87"/>
      <c r="Y6" s="87"/>
      <c r="Z6" s="87"/>
      <c r="AA6" s="87"/>
      <c r="AB6" s="87"/>
    </row>
    <row r="7" spans="1:28" s="2" customFormat="1" ht="64.5" customHeight="1" x14ac:dyDescent="0.15">
      <c r="A7" s="7"/>
      <c r="B7" s="88" t="s">
        <v>4</v>
      </c>
      <c r="C7" s="89"/>
      <c r="D7" s="80" t="s">
        <v>89</v>
      </c>
      <c r="E7" s="81"/>
      <c r="F7" s="81"/>
      <c r="G7" s="81"/>
      <c r="H7" s="81"/>
      <c r="I7" s="81"/>
      <c r="J7" s="81"/>
      <c r="K7" s="48" t="s">
        <v>69</v>
      </c>
      <c r="L7" s="7"/>
      <c r="M7" s="85" t="s">
        <v>5</v>
      </c>
      <c r="N7" s="85"/>
      <c r="O7" s="90" t="s">
        <v>93</v>
      </c>
      <c r="P7" s="91"/>
      <c r="Q7" s="91"/>
      <c r="R7" s="91"/>
      <c r="S7" s="91"/>
      <c r="T7" s="91"/>
      <c r="U7" s="91"/>
      <c r="V7" s="91"/>
      <c r="W7" s="91"/>
      <c r="X7" s="91"/>
      <c r="Y7" s="91"/>
      <c r="Z7" s="91"/>
      <c r="AA7" s="91"/>
      <c r="AB7" s="91"/>
    </row>
    <row r="8" spans="1:28" s="2" customFormat="1" ht="11.25" customHeight="1" x14ac:dyDescent="0.15">
      <c r="A8" s="7"/>
      <c r="B8" s="7"/>
      <c r="C8" s="7"/>
      <c r="D8" s="7"/>
      <c r="E8" s="7"/>
      <c r="F8" s="7"/>
      <c r="G8" s="7"/>
      <c r="H8" s="7"/>
      <c r="I8" s="7"/>
      <c r="J8" s="7"/>
      <c r="K8" s="49"/>
      <c r="L8" s="7"/>
      <c r="M8" s="7"/>
      <c r="N8" s="7"/>
      <c r="O8" s="7"/>
      <c r="P8" s="7"/>
      <c r="Q8" s="7"/>
      <c r="R8" s="7"/>
      <c r="S8" s="7"/>
      <c r="T8" s="7"/>
      <c r="U8" s="7"/>
      <c r="V8" s="7"/>
      <c r="W8" s="7"/>
      <c r="X8" s="7"/>
      <c r="Y8" s="7"/>
      <c r="Z8" s="7"/>
      <c r="AA8" s="7"/>
      <c r="AB8" s="7"/>
    </row>
    <row r="9" spans="1:28" s="2" customFormat="1" ht="16.5" customHeight="1" x14ac:dyDescent="0.15">
      <c r="A9" s="7"/>
      <c r="B9" s="65" t="s">
        <v>6</v>
      </c>
      <c r="C9" s="65"/>
      <c r="D9" s="65"/>
      <c r="E9" s="65"/>
      <c r="F9" s="65"/>
      <c r="G9" s="65"/>
      <c r="H9" s="65"/>
      <c r="I9" s="65"/>
      <c r="J9" s="65"/>
      <c r="K9" s="65"/>
      <c r="L9" s="65"/>
      <c r="M9" s="66" t="s">
        <v>7</v>
      </c>
      <c r="N9" s="66"/>
      <c r="O9" s="66"/>
      <c r="P9" s="66"/>
      <c r="Q9" s="66"/>
      <c r="R9" s="67" t="s">
        <v>8</v>
      </c>
      <c r="S9" s="67"/>
      <c r="T9" s="67"/>
      <c r="U9" s="67"/>
      <c r="V9" s="67"/>
      <c r="W9" s="68" t="s">
        <v>71</v>
      </c>
      <c r="X9" s="68"/>
      <c r="Y9" s="68"/>
      <c r="Z9" s="68"/>
      <c r="AA9" s="68"/>
      <c r="AB9" s="69" t="s">
        <v>9</v>
      </c>
    </row>
    <row r="10" spans="1:28" s="3" customFormat="1" ht="13.5" customHeight="1" x14ac:dyDescent="0.15">
      <c r="A10" s="8"/>
      <c r="B10" s="70" t="s">
        <v>10</v>
      </c>
      <c r="C10" s="72" t="s">
        <v>11</v>
      </c>
      <c r="D10" s="72" t="s">
        <v>12</v>
      </c>
      <c r="E10" s="72" t="s">
        <v>13</v>
      </c>
      <c r="F10" s="70" t="s">
        <v>14</v>
      </c>
      <c r="G10" s="72" t="s">
        <v>15</v>
      </c>
      <c r="H10" s="72" t="s">
        <v>16</v>
      </c>
      <c r="I10" s="70" t="s">
        <v>17</v>
      </c>
      <c r="J10" s="70" t="s">
        <v>18</v>
      </c>
      <c r="K10" s="74" t="s">
        <v>19</v>
      </c>
      <c r="L10" s="75"/>
      <c r="M10" s="57" t="s">
        <v>20</v>
      </c>
      <c r="N10" s="57" t="s">
        <v>21</v>
      </c>
      <c r="O10" s="57" t="s">
        <v>22</v>
      </c>
      <c r="P10" s="57" t="s">
        <v>23</v>
      </c>
      <c r="Q10" s="57" t="s">
        <v>70</v>
      </c>
      <c r="R10" s="61" t="s">
        <v>20</v>
      </c>
      <c r="S10" s="61" t="s">
        <v>21</v>
      </c>
      <c r="T10" s="61" t="s">
        <v>22</v>
      </c>
      <c r="U10" s="61" t="s">
        <v>23</v>
      </c>
      <c r="V10" s="61" t="s">
        <v>70</v>
      </c>
      <c r="W10" s="63" t="s">
        <v>20</v>
      </c>
      <c r="X10" s="63" t="s">
        <v>21</v>
      </c>
      <c r="Y10" s="63" t="s">
        <v>22</v>
      </c>
      <c r="Z10" s="63" t="s">
        <v>23</v>
      </c>
      <c r="AA10" s="58" t="s">
        <v>24</v>
      </c>
      <c r="AB10" s="69"/>
    </row>
    <row r="11" spans="1:28" s="3" customFormat="1" ht="13.5" customHeight="1" x14ac:dyDescent="0.15">
      <c r="A11" s="8"/>
      <c r="B11" s="71"/>
      <c r="C11" s="73"/>
      <c r="D11" s="73"/>
      <c r="E11" s="73"/>
      <c r="F11" s="73"/>
      <c r="G11" s="73"/>
      <c r="H11" s="73"/>
      <c r="I11" s="71"/>
      <c r="J11" s="71"/>
      <c r="K11" s="9" t="s">
        <v>25</v>
      </c>
      <c r="L11" s="9" t="s">
        <v>26</v>
      </c>
      <c r="M11" s="57"/>
      <c r="N11" s="57"/>
      <c r="O11" s="57"/>
      <c r="P11" s="57"/>
      <c r="Q11" s="60"/>
      <c r="R11" s="61"/>
      <c r="S11" s="61"/>
      <c r="T11" s="61"/>
      <c r="U11" s="61"/>
      <c r="V11" s="62"/>
      <c r="W11" s="64"/>
      <c r="X11" s="64"/>
      <c r="Y11" s="64"/>
      <c r="Z11" s="64"/>
      <c r="AA11" s="59"/>
      <c r="AB11" s="69"/>
    </row>
    <row r="12" spans="1:28" s="4" customFormat="1" ht="257.25" customHeight="1" x14ac:dyDescent="0.25">
      <c r="A12" s="10"/>
      <c r="B12" s="15" t="s">
        <v>95</v>
      </c>
      <c r="C12" s="15" t="s">
        <v>94</v>
      </c>
      <c r="D12" s="15" t="s">
        <v>96</v>
      </c>
      <c r="E12" s="15" t="s">
        <v>97</v>
      </c>
      <c r="F12" s="15" t="s">
        <v>98</v>
      </c>
      <c r="G12" s="15" t="s">
        <v>99</v>
      </c>
      <c r="H12" s="15" t="s">
        <v>100</v>
      </c>
      <c r="I12" s="15" t="s">
        <v>101</v>
      </c>
      <c r="J12" s="15" t="s">
        <v>102</v>
      </c>
      <c r="K12" s="16">
        <v>100</v>
      </c>
      <c r="L12" s="16">
        <v>2023</v>
      </c>
      <c r="M12" s="17">
        <v>0</v>
      </c>
      <c r="N12" s="17">
        <v>0</v>
      </c>
      <c r="O12" s="17">
        <v>0</v>
      </c>
      <c r="P12" s="17">
        <v>100</v>
      </c>
      <c r="Q12" s="18">
        <f>SUM(M12:P12)</f>
        <v>100</v>
      </c>
      <c r="R12" s="19">
        <v>0</v>
      </c>
      <c r="S12" s="19">
        <v>0</v>
      </c>
      <c r="T12" s="19"/>
      <c r="U12" s="19"/>
      <c r="V12" s="20">
        <f>SUM(R12:U12)</f>
        <v>0</v>
      </c>
      <c r="W12" s="21">
        <f>M12-R12</f>
        <v>0</v>
      </c>
      <c r="X12" s="21">
        <f t="shared" ref="X12:Y13" si="0">N12-S12</f>
        <v>0</v>
      </c>
      <c r="Y12" s="21">
        <f t="shared" si="0"/>
        <v>0</v>
      </c>
      <c r="Z12" s="21">
        <f>P12-U12</f>
        <v>100</v>
      </c>
      <c r="AA12" s="21">
        <f>SUM(W12:Z12)</f>
        <v>100</v>
      </c>
      <c r="AB12" s="15"/>
    </row>
    <row r="13" spans="1:28" ht="201" customHeight="1" x14ac:dyDescent="0.2">
      <c r="A13" s="6"/>
      <c r="B13" s="22" t="s">
        <v>104</v>
      </c>
      <c r="C13" s="22" t="s">
        <v>103</v>
      </c>
      <c r="D13" s="22" t="s">
        <v>105</v>
      </c>
      <c r="E13" s="28" t="s">
        <v>106</v>
      </c>
      <c r="F13" s="22" t="s">
        <v>107</v>
      </c>
      <c r="G13" s="22" t="s">
        <v>99</v>
      </c>
      <c r="H13" s="22" t="s">
        <v>100</v>
      </c>
      <c r="I13" s="22" t="s">
        <v>101</v>
      </c>
      <c r="J13" s="22" t="s">
        <v>102</v>
      </c>
      <c r="K13" s="16">
        <v>100</v>
      </c>
      <c r="L13" s="38">
        <v>2023</v>
      </c>
      <c r="M13" s="23">
        <v>0</v>
      </c>
      <c r="N13" s="23">
        <v>0</v>
      </c>
      <c r="O13" s="23">
        <v>0</v>
      </c>
      <c r="P13" s="23">
        <v>100</v>
      </c>
      <c r="Q13" s="24">
        <f>SUM(M13:P13)</f>
        <v>100</v>
      </c>
      <c r="R13" s="25">
        <v>0</v>
      </c>
      <c r="S13" s="25">
        <v>0</v>
      </c>
      <c r="T13" s="25"/>
      <c r="U13" s="25"/>
      <c r="V13" s="26">
        <f>SUM(R13:U13)</f>
        <v>0</v>
      </c>
      <c r="W13" s="27">
        <f>M13-R13</f>
        <v>0</v>
      </c>
      <c r="X13" s="27">
        <f t="shared" si="0"/>
        <v>0</v>
      </c>
      <c r="Y13" s="27">
        <f t="shared" si="0"/>
        <v>0</v>
      </c>
      <c r="Z13" s="27">
        <f t="shared" ref="Z13" si="1">P13-U13</f>
        <v>100</v>
      </c>
      <c r="AA13" s="27">
        <f>SUM(W13:Z13)</f>
        <v>100</v>
      </c>
      <c r="AB13" s="22"/>
    </row>
    <row r="14" spans="1:28" ht="200.25" customHeight="1" x14ac:dyDescent="0.2">
      <c r="A14" s="6"/>
      <c r="B14" s="22" t="s">
        <v>108</v>
      </c>
      <c r="C14" s="22" t="s">
        <v>117</v>
      </c>
      <c r="D14" s="22" t="s">
        <v>115</v>
      </c>
      <c r="E14" s="22" t="s">
        <v>116</v>
      </c>
      <c r="F14" s="22" t="s">
        <v>107</v>
      </c>
      <c r="G14" s="22" t="s">
        <v>99</v>
      </c>
      <c r="H14" s="22" t="s">
        <v>100</v>
      </c>
      <c r="I14" s="22" t="s">
        <v>118</v>
      </c>
      <c r="J14" s="22" t="s">
        <v>119</v>
      </c>
      <c r="K14" s="16">
        <v>100</v>
      </c>
      <c r="L14" s="38">
        <v>2023</v>
      </c>
      <c r="M14" s="23">
        <v>25</v>
      </c>
      <c r="N14" s="23">
        <v>25</v>
      </c>
      <c r="O14" s="23">
        <v>25</v>
      </c>
      <c r="P14" s="23">
        <v>25</v>
      </c>
      <c r="Q14" s="24">
        <f t="shared" ref="Q14:Q39" si="2">SUM(M14:P14)</f>
        <v>100</v>
      </c>
      <c r="R14" s="25">
        <v>25</v>
      </c>
      <c r="S14" s="25">
        <v>25</v>
      </c>
      <c r="T14" s="25"/>
      <c r="U14" s="25"/>
      <c r="V14" s="26">
        <f t="shared" ref="V14:V39" si="3">SUM(R14:U14)</f>
        <v>50</v>
      </c>
      <c r="W14" s="27">
        <f t="shared" ref="W14:W31" si="4">M14-R14</f>
        <v>0</v>
      </c>
      <c r="X14" s="27">
        <f t="shared" ref="X14:X40" si="5">N14-S14</f>
        <v>0</v>
      </c>
      <c r="Y14" s="27">
        <f t="shared" ref="Y14:Y40" si="6">O14-T14</f>
        <v>25</v>
      </c>
      <c r="Z14" s="27">
        <f t="shared" ref="Z14:Z40" si="7">P14-U14</f>
        <v>25</v>
      </c>
      <c r="AA14" s="27">
        <f t="shared" ref="AA14:AA39" si="8">SUM(W14:Z14)</f>
        <v>50</v>
      </c>
      <c r="AB14" s="22" t="s">
        <v>223</v>
      </c>
    </row>
    <row r="15" spans="1:28" ht="162" customHeight="1" x14ac:dyDescent="0.2">
      <c r="A15" s="6"/>
      <c r="B15" s="22" t="s">
        <v>109</v>
      </c>
      <c r="C15" s="22" t="s">
        <v>120</v>
      </c>
      <c r="D15" s="22" t="s">
        <v>121</v>
      </c>
      <c r="E15" s="22" t="s">
        <v>122</v>
      </c>
      <c r="F15" s="22" t="s">
        <v>107</v>
      </c>
      <c r="G15" s="22" t="s">
        <v>127</v>
      </c>
      <c r="H15" s="22" t="s">
        <v>100</v>
      </c>
      <c r="I15" s="22" t="s">
        <v>123</v>
      </c>
      <c r="J15" s="22" t="s">
        <v>119</v>
      </c>
      <c r="K15" s="16">
        <v>100</v>
      </c>
      <c r="L15" s="38">
        <v>2023</v>
      </c>
      <c r="M15" s="23">
        <v>25</v>
      </c>
      <c r="N15" s="23">
        <v>25</v>
      </c>
      <c r="O15" s="23">
        <v>25</v>
      </c>
      <c r="P15" s="23">
        <v>25</v>
      </c>
      <c r="Q15" s="24">
        <f t="shared" si="2"/>
        <v>100</v>
      </c>
      <c r="R15" s="25">
        <v>25</v>
      </c>
      <c r="S15" s="25">
        <v>25</v>
      </c>
      <c r="T15" s="25"/>
      <c r="U15" s="25"/>
      <c r="V15" s="26">
        <f t="shared" si="3"/>
        <v>50</v>
      </c>
      <c r="W15" s="27">
        <f t="shared" si="4"/>
        <v>0</v>
      </c>
      <c r="X15" s="27">
        <f t="shared" si="5"/>
        <v>0</v>
      </c>
      <c r="Y15" s="27">
        <f t="shared" si="6"/>
        <v>25</v>
      </c>
      <c r="Z15" s="27">
        <f t="shared" si="7"/>
        <v>25</v>
      </c>
      <c r="AA15" s="27">
        <f t="shared" si="8"/>
        <v>50</v>
      </c>
      <c r="AB15" s="22" t="s">
        <v>224</v>
      </c>
    </row>
    <row r="16" spans="1:28" ht="215.25" customHeight="1" x14ac:dyDescent="0.2">
      <c r="A16" s="6"/>
      <c r="B16" s="22" t="s">
        <v>110</v>
      </c>
      <c r="C16" s="22" t="s">
        <v>124</v>
      </c>
      <c r="D16" s="22" t="s">
        <v>125</v>
      </c>
      <c r="E16" s="22" t="s">
        <v>126</v>
      </c>
      <c r="F16" s="37" t="s">
        <v>107</v>
      </c>
      <c r="G16" s="22" t="s">
        <v>127</v>
      </c>
      <c r="H16" s="22" t="s">
        <v>100</v>
      </c>
      <c r="I16" s="22" t="s">
        <v>123</v>
      </c>
      <c r="J16" s="22" t="s">
        <v>119</v>
      </c>
      <c r="K16" s="16">
        <v>100</v>
      </c>
      <c r="L16" s="38">
        <v>2023</v>
      </c>
      <c r="M16" s="23">
        <v>25</v>
      </c>
      <c r="N16" s="23">
        <v>25</v>
      </c>
      <c r="O16" s="23">
        <v>25</v>
      </c>
      <c r="P16" s="23">
        <v>25</v>
      </c>
      <c r="Q16" s="24">
        <f t="shared" si="2"/>
        <v>100</v>
      </c>
      <c r="R16" s="25">
        <v>25</v>
      </c>
      <c r="S16" s="25">
        <v>25</v>
      </c>
      <c r="T16" s="25"/>
      <c r="U16" s="25"/>
      <c r="V16" s="26">
        <f t="shared" si="3"/>
        <v>50</v>
      </c>
      <c r="W16" s="27">
        <f t="shared" si="4"/>
        <v>0</v>
      </c>
      <c r="X16" s="27">
        <f t="shared" si="5"/>
        <v>0</v>
      </c>
      <c r="Y16" s="27">
        <f t="shared" si="6"/>
        <v>25</v>
      </c>
      <c r="Z16" s="27">
        <f t="shared" si="7"/>
        <v>25</v>
      </c>
      <c r="AA16" s="27">
        <f t="shared" si="8"/>
        <v>50</v>
      </c>
      <c r="AB16" s="22" t="s">
        <v>223</v>
      </c>
    </row>
    <row r="17" spans="1:28" ht="176.25" customHeight="1" x14ac:dyDescent="0.2">
      <c r="A17" s="6"/>
      <c r="B17" s="22" t="s">
        <v>111</v>
      </c>
      <c r="C17" s="22" t="s">
        <v>128</v>
      </c>
      <c r="D17" s="22" t="s">
        <v>129</v>
      </c>
      <c r="E17" s="22" t="s">
        <v>130</v>
      </c>
      <c r="F17" s="22" t="s">
        <v>107</v>
      </c>
      <c r="G17" s="22" t="s">
        <v>127</v>
      </c>
      <c r="H17" s="22" t="s">
        <v>100</v>
      </c>
      <c r="I17" s="22" t="s">
        <v>123</v>
      </c>
      <c r="J17" s="22" t="s">
        <v>119</v>
      </c>
      <c r="K17" s="37">
        <v>100</v>
      </c>
      <c r="L17" s="38">
        <v>2023</v>
      </c>
      <c r="M17" s="23">
        <v>25</v>
      </c>
      <c r="N17" s="23">
        <v>25</v>
      </c>
      <c r="O17" s="23">
        <v>25</v>
      </c>
      <c r="P17" s="23">
        <v>25</v>
      </c>
      <c r="Q17" s="24">
        <f t="shared" si="2"/>
        <v>100</v>
      </c>
      <c r="R17" s="25">
        <v>25</v>
      </c>
      <c r="S17" s="25">
        <v>25</v>
      </c>
      <c r="T17" s="25"/>
      <c r="U17" s="25"/>
      <c r="V17" s="26">
        <f t="shared" si="3"/>
        <v>50</v>
      </c>
      <c r="W17" s="27">
        <f t="shared" si="4"/>
        <v>0</v>
      </c>
      <c r="X17" s="27">
        <f t="shared" si="5"/>
        <v>0</v>
      </c>
      <c r="Y17" s="27">
        <f t="shared" si="6"/>
        <v>25</v>
      </c>
      <c r="Z17" s="27">
        <f t="shared" si="7"/>
        <v>25</v>
      </c>
      <c r="AA17" s="27">
        <f t="shared" si="8"/>
        <v>50</v>
      </c>
      <c r="AB17" s="22" t="s">
        <v>223</v>
      </c>
    </row>
    <row r="18" spans="1:28" ht="201" customHeight="1" x14ac:dyDescent="0.2">
      <c r="A18" s="6"/>
      <c r="B18" s="22" t="s">
        <v>112</v>
      </c>
      <c r="C18" s="22" t="s">
        <v>131</v>
      </c>
      <c r="D18" s="22" t="s">
        <v>132</v>
      </c>
      <c r="E18" s="28" t="s">
        <v>133</v>
      </c>
      <c r="F18" s="22" t="s">
        <v>107</v>
      </c>
      <c r="G18" s="22" t="s">
        <v>99</v>
      </c>
      <c r="H18" s="22" t="s">
        <v>100</v>
      </c>
      <c r="I18" s="22" t="s">
        <v>118</v>
      </c>
      <c r="J18" s="22" t="s">
        <v>119</v>
      </c>
      <c r="K18" s="37">
        <v>100</v>
      </c>
      <c r="L18" s="38">
        <v>2023</v>
      </c>
      <c r="M18" s="23">
        <v>28</v>
      </c>
      <c r="N18" s="23">
        <v>28</v>
      </c>
      <c r="O18" s="23">
        <v>22</v>
      </c>
      <c r="P18" s="23">
        <v>22</v>
      </c>
      <c r="Q18" s="24">
        <f t="shared" si="2"/>
        <v>100</v>
      </c>
      <c r="R18" s="25">
        <v>28</v>
      </c>
      <c r="S18" s="25">
        <v>28</v>
      </c>
      <c r="T18" s="25"/>
      <c r="U18" s="25"/>
      <c r="V18" s="26">
        <f t="shared" si="3"/>
        <v>56</v>
      </c>
      <c r="W18" s="27">
        <f t="shared" si="4"/>
        <v>0</v>
      </c>
      <c r="X18" s="27">
        <f t="shared" si="5"/>
        <v>0</v>
      </c>
      <c r="Y18" s="27">
        <f t="shared" si="6"/>
        <v>22</v>
      </c>
      <c r="Z18" s="27">
        <f t="shared" si="7"/>
        <v>22</v>
      </c>
      <c r="AA18" s="27">
        <f t="shared" si="8"/>
        <v>44</v>
      </c>
      <c r="AB18" s="22" t="s">
        <v>225</v>
      </c>
    </row>
    <row r="19" spans="1:28" ht="208.5" customHeight="1" x14ac:dyDescent="0.2">
      <c r="A19" s="6"/>
      <c r="B19" s="22" t="s">
        <v>113</v>
      </c>
      <c r="C19" s="22" t="s">
        <v>134</v>
      </c>
      <c r="D19" s="22" t="s">
        <v>135</v>
      </c>
      <c r="E19" s="22" t="s">
        <v>136</v>
      </c>
      <c r="F19" s="22" t="s">
        <v>107</v>
      </c>
      <c r="G19" s="22" t="s">
        <v>127</v>
      </c>
      <c r="H19" s="22" t="s">
        <v>100</v>
      </c>
      <c r="I19" s="22" t="s">
        <v>123</v>
      </c>
      <c r="J19" s="22" t="s">
        <v>119</v>
      </c>
      <c r="K19" s="37">
        <v>100</v>
      </c>
      <c r="L19" s="38">
        <v>2023</v>
      </c>
      <c r="M19" s="23">
        <v>30</v>
      </c>
      <c r="N19" s="23">
        <v>30</v>
      </c>
      <c r="O19" s="23">
        <v>20</v>
      </c>
      <c r="P19" s="23">
        <v>20</v>
      </c>
      <c r="Q19" s="24">
        <f t="shared" si="2"/>
        <v>100</v>
      </c>
      <c r="R19" s="25">
        <v>30</v>
      </c>
      <c r="S19" s="25">
        <v>30</v>
      </c>
      <c r="T19" s="25"/>
      <c r="U19" s="25"/>
      <c r="V19" s="26">
        <f t="shared" si="3"/>
        <v>60</v>
      </c>
      <c r="W19" s="27">
        <f t="shared" si="4"/>
        <v>0</v>
      </c>
      <c r="X19" s="27">
        <f t="shared" si="5"/>
        <v>0</v>
      </c>
      <c r="Y19" s="27">
        <f t="shared" si="6"/>
        <v>20</v>
      </c>
      <c r="Z19" s="27">
        <f t="shared" si="7"/>
        <v>20</v>
      </c>
      <c r="AA19" s="27">
        <f t="shared" si="8"/>
        <v>40</v>
      </c>
      <c r="AB19" s="22" t="s">
        <v>225</v>
      </c>
    </row>
    <row r="20" spans="1:28" ht="148.5" customHeight="1" x14ac:dyDescent="0.2">
      <c r="A20" s="6"/>
      <c r="B20" s="22" t="s">
        <v>114</v>
      </c>
      <c r="C20" s="22" t="s">
        <v>137</v>
      </c>
      <c r="D20" s="22" t="s">
        <v>138</v>
      </c>
      <c r="E20" s="22" t="s">
        <v>139</v>
      </c>
      <c r="F20" s="22" t="s">
        <v>107</v>
      </c>
      <c r="G20" s="22" t="s">
        <v>127</v>
      </c>
      <c r="H20" s="22" t="s">
        <v>100</v>
      </c>
      <c r="I20" s="22" t="s">
        <v>123</v>
      </c>
      <c r="J20" s="22" t="s">
        <v>119</v>
      </c>
      <c r="K20" s="16">
        <v>100</v>
      </c>
      <c r="L20" s="38">
        <v>2023</v>
      </c>
      <c r="M20" s="23">
        <v>30</v>
      </c>
      <c r="N20" s="23">
        <v>30</v>
      </c>
      <c r="O20" s="23">
        <v>20</v>
      </c>
      <c r="P20" s="23">
        <v>20</v>
      </c>
      <c r="Q20" s="24">
        <f t="shared" si="2"/>
        <v>100</v>
      </c>
      <c r="R20" s="25">
        <v>30</v>
      </c>
      <c r="S20" s="25">
        <v>30</v>
      </c>
      <c r="T20" s="25"/>
      <c r="U20" s="25"/>
      <c r="V20" s="26">
        <f t="shared" si="3"/>
        <v>60</v>
      </c>
      <c r="W20" s="27">
        <f t="shared" si="4"/>
        <v>0</v>
      </c>
      <c r="X20" s="27">
        <f t="shared" si="5"/>
        <v>0</v>
      </c>
      <c r="Y20" s="27">
        <f t="shared" si="6"/>
        <v>20</v>
      </c>
      <c r="Z20" s="27">
        <f t="shared" si="7"/>
        <v>20</v>
      </c>
      <c r="AA20" s="27">
        <f t="shared" si="8"/>
        <v>40</v>
      </c>
      <c r="AB20" s="22" t="s">
        <v>225</v>
      </c>
    </row>
    <row r="21" spans="1:28" ht="162.75" customHeight="1" x14ac:dyDescent="0.2">
      <c r="A21" s="6"/>
      <c r="B21" s="22" t="s">
        <v>140</v>
      </c>
      <c r="C21" s="22" t="s">
        <v>160</v>
      </c>
      <c r="D21" s="22" t="s">
        <v>161</v>
      </c>
      <c r="E21" s="22" t="s">
        <v>162</v>
      </c>
      <c r="F21" s="22" t="s">
        <v>107</v>
      </c>
      <c r="G21" s="22" t="s">
        <v>127</v>
      </c>
      <c r="H21" s="22" t="s">
        <v>100</v>
      </c>
      <c r="I21" s="22" t="s">
        <v>123</v>
      </c>
      <c r="J21" s="22" t="s">
        <v>119</v>
      </c>
      <c r="K21" s="16">
        <v>100</v>
      </c>
      <c r="L21" s="38">
        <v>2023</v>
      </c>
      <c r="M21" s="23">
        <v>25</v>
      </c>
      <c r="N21" s="23">
        <v>25</v>
      </c>
      <c r="O21" s="23">
        <v>25</v>
      </c>
      <c r="P21" s="23">
        <v>25</v>
      </c>
      <c r="Q21" s="24">
        <f t="shared" si="2"/>
        <v>100</v>
      </c>
      <c r="R21" s="25">
        <v>25</v>
      </c>
      <c r="S21" s="25">
        <v>25</v>
      </c>
      <c r="T21" s="25"/>
      <c r="U21" s="25"/>
      <c r="V21" s="26">
        <f t="shared" si="3"/>
        <v>50</v>
      </c>
      <c r="W21" s="27">
        <f t="shared" si="4"/>
        <v>0</v>
      </c>
      <c r="X21" s="27">
        <f t="shared" si="5"/>
        <v>0</v>
      </c>
      <c r="Y21" s="27">
        <f t="shared" si="6"/>
        <v>25</v>
      </c>
      <c r="Z21" s="27">
        <f t="shared" si="7"/>
        <v>25</v>
      </c>
      <c r="AA21" s="27">
        <f t="shared" si="8"/>
        <v>50</v>
      </c>
      <c r="AB21" s="22" t="s">
        <v>226</v>
      </c>
    </row>
    <row r="22" spans="1:28" ht="289.5" customHeight="1" x14ac:dyDescent="0.2">
      <c r="A22" s="6"/>
      <c r="B22" s="51" t="s">
        <v>141</v>
      </c>
      <c r="C22" s="22" t="s">
        <v>163</v>
      </c>
      <c r="D22" s="22" t="s">
        <v>164</v>
      </c>
      <c r="E22" s="22" t="s">
        <v>165</v>
      </c>
      <c r="F22" s="22" t="s">
        <v>107</v>
      </c>
      <c r="G22" s="22" t="s">
        <v>99</v>
      </c>
      <c r="H22" s="22" t="s">
        <v>100</v>
      </c>
      <c r="I22" s="22" t="s">
        <v>118</v>
      </c>
      <c r="J22" s="22" t="s">
        <v>119</v>
      </c>
      <c r="K22" s="16">
        <v>100</v>
      </c>
      <c r="L22" s="38">
        <v>2023</v>
      </c>
      <c r="M22" s="23">
        <v>11</v>
      </c>
      <c r="N22" s="23">
        <v>30</v>
      </c>
      <c r="O22" s="23">
        <v>23</v>
      </c>
      <c r="P22" s="23">
        <v>36</v>
      </c>
      <c r="Q22" s="24">
        <f t="shared" si="2"/>
        <v>100</v>
      </c>
      <c r="R22" s="25">
        <v>11</v>
      </c>
      <c r="S22" s="25">
        <v>30</v>
      </c>
      <c r="T22" s="25"/>
      <c r="U22" s="25"/>
      <c r="V22" s="26">
        <f t="shared" si="3"/>
        <v>41</v>
      </c>
      <c r="W22" s="27">
        <f t="shared" si="4"/>
        <v>0</v>
      </c>
      <c r="X22" s="27">
        <f t="shared" si="5"/>
        <v>0</v>
      </c>
      <c r="Y22" s="27">
        <f t="shared" si="6"/>
        <v>23</v>
      </c>
      <c r="Z22" s="27">
        <f t="shared" si="7"/>
        <v>36</v>
      </c>
      <c r="AA22" s="27">
        <f t="shared" si="8"/>
        <v>59</v>
      </c>
      <c r="AB22" s="28" t="s">
        <v>227</v>
      </c>
    </row>
    <row r="23" spans="1:28" s="5" customFormat="1" ht="175.5" customHeight="1" x14ac:dyDescent="0.2">
      <c r="A23" s="11"/>
      <c r="B23" s="28" t="s">
        <v>142</v>
      </c>
      <c r="C23" s="28" t="s">
        <v>169</v>
      </c>
      <c r="D23" s="28" t="s">
        <v>170</v>
      </c>
      <c r="E23" s="28" t="s">
        <v>171</v>
      </c>
      <c r="F23" s="28" t="s">
        <v>107</v>
      </c>
      <c r="G23" s="28" t="s">
        <v>127</v>
      </c>
      <c r="H23" s="28" t="s">
        <v>100</v>
      </c>
      <c r="I23" s="28" t="s">
        <v>101</v>
      </c>
      <c r="J23" s="28" t="s">
        <v>119</v>
      </c>
      <c r="K23" s="16">
        <v>100</v>
      </c>
      <c r="L23" s="39">
        <v>2023</v>
      </c>
      <c r="M23" s="29">
        <v>0</v>
      </c>
      <c r="N23" s="29">
        <v>0</v>
      </c>
      <c r="O23" s="29">
        <v>0</v>
      </c>
      <c r="P23" s="29">
        <v>100</v>
      </c>
      <c r="Q23" s="24">
        <f t="shared" si="2"/>
        <v>100</v>
      </c>
      <c r="R23" s="30">
        <v>0</v>
      </c>
      <c r="S23" s="30">
        <v>0</v>
      </c>
      <c r="T23" s="30"/>
      <c r="U23" s="30"/>
      <c r="V23" s="26">
        <f t="shared" si="3"/>
        <v>0</v>
      </c>
      <c r="W23" s="27">
        <f t="shared" si="4"/>
        <v>0</v>
      </c>
      <c r="X23" s="27">
        <f t="shared" si="5"/>
        <v>0</v>
      </c>
      <c r="Y23" s="27">
        <f t="shared" si="6"/>
        <v>0</v>
      </c>
      <c r="Z23" s="27">
        <f t="shared" si="7"/>
        <v>100</v>
      </c>
      <c r="AA23" s="27">
        <f t="shared" si="8"/>
        <v>100</v>
      </c>
      <c r="AB23" s="28"/>
    </row>
    <row r="24" spans="1:28" ht="170.25" customHeight="1" x14ac:dyDescent="0.2">
      <c r="A24" s="6"/>
      <c r="B24" s="51" t="s">
        <v>143</v>
      </c>
      <c r="C24" s="22" t="s">
        <v>172</v>
      </c>
      <c r="D24" s="22" t="s">
        <v>173</v>
      </c>
      <c r="E24" s="22" t="s">
        <v>174</v>
      </c>
      <c r="F24" s="22" t="s">
        <v>107</v>
      </c>
      <c r="G24" s="22" t="s">
        <v>127</v>
      </c>
      <c r="H24" s="22" t="s">
        <v>100</v>
      </c>
      <c r="I24" s="22" t="s">
        <v>123</v>
      </c>
      <c r="J24" s="22" t="s">
        <v>119</v>
      </c>
      <c r="K24" s="16">
        <v>100</v>
      </c>
      <c r="L24" s="38">
        <v>2023</v>
      </c>
      <c r="M24" s="23">
        <v>15</v>
      </c>
      <c r="N24" s="23">
        <v>35</v>
      </c>
      <c r="O24" s="23">
        <v>35</v>
      </c>
      <c r="P24" s="23">
        <v>15</v>
      </c>
      <c r="Q24" s="24">
        <f t="shared" si="2"/>
        <v>100</v>
      </c>
      <c r="R24" s="25">
        <v>15</v>
      </c>
      <c r="S24" s="25">
        <v>35</v>
      </c>
      <c r="T24" s="25"/>
      <c r="U24" s="25"/>
      <c r="V24" s="26">
        <f t="shared" si="3"/>
        <v>50</v>
      </c>
      <c r="W24" s="27">
        <f t="shared" si="4"/>
        <v>0</v>
      </c>
      <c r="X24" s="27">
        <f t="shared" si="5"/>
        <v>0</v>
      </c>
      <c r="Y24" s="27">
        <f t="shared" si="6"/>
        <v>35</v>
      </c>
      <c r="Z24" s="27">
        <f t="shared" si="7"/>
        <v>15</v>
      </c>
      <c r="AA24" s="27">
        <f t="shared" si="8"/>
        <v>50</v>
      </c>
      <c r="AB24" s="28" t="s">
        <v>227</v>
      </c>
    </row>
    <row r="25" spans="1:28" ht="167.25" customHeight="1" x14ac:dyDescent="0.2">
      <c r="A25" s="6"/>
      <c r="B25" s="22" t="s">
        <v>144</v>
      </c>
      <c r="C25" s="22" t="s">
        <v>175</v>
      </c>
      <c r="D25" s="22" t="s">
        <v>176</v>
      </c>
      <c r="E25" s="22" t="s">
        <v>177</v>
      </c>
      <c r="F25" s="22" t="s">
        <v>107</v>
      </c>
      <c r="G25" s="22" t="s">
        <v>127</v>
      </c>
      <c r="H25" s="22" t="s">
        <v>100</v>
      </c>
      <c r="I25" s="22" t="s">
        <v>123</v>
      </c>
      <c r="J25" s="22" t="s">
        <v>119</v>
      </c>
      <c r="K25" s="16">
        <v>100</v>
      </c>
      <c r="L25" s="38">
        <v>2023</v>
      </c>
      <c r="M25" s="23">
        <v>15</v>
      </c>
      <c r="N25" s="23">
        <v>35</v>
      </c>
      <c r="O25" s="23">
        <v>35</v>
      </c>
      <c r="P25" s="23">
        <v>15</v>
      </c>
      <c r="Q25" s="24">
        <f t="shared" si="2"/>
        <v>100</v>
      </c>
      <c r="R25" s="25">
        <v>0</v>
      </c>
      <c r="S25" s="25">
        <v>50</v>
      </c>
      <c r="T25" s="25"/>
      <c r="U25" s="25"/>
      <c r="V25" s="26">
        <f t="shared" si="3"/>
        <v>50</v>
      </c>
      <c r="W25" s="27">
        <f t="shared" si="4"/>
        <v>15</v>
      </c>
      <c r="X25" s="27">
        <f t="shared" si="5"/>
        <v>-15</v>
      </c>
      <c r="Y25" s="27">
        <f t="shared" si="6"/>
        <v>35</v>
      </c>
      <c r="Z25" s="27">
        <f t="shared" si="7"/>
        <v>15</v>
      </c>
      <c r="AA25" s="27">
        <f t="shared" si="8"/>
        <v>50</v>
      </c>
      <c r="AB25" s="28" t="s">
        <v>232</v>
      </c>
    </row>
    <row r="26" spans="1:28" ht="359.25" customHeight="1" x14ac:dyDescent="0.2">
      <c r="A26" s="6"/>
      <c r="B26" s="22" t="s">
        <v>145</v>
      </c>
      <c r="C26" s="22" t="s">
        <v>178</v>
      </c>
      <c r="D26" s="22" t="s">
        <v>179</v>
      </c>
      <c r="E26" s="22" t="s">
        <v>180</v>
      </c>
      <c r="F26" s="22" t="s">
        <v>107</v>
      </c>
      <c r="G26" s="22" t="s">
        <v>127</v>
      </c>
      <c r="H26" s="22" t="s">
        <v>100</v>
      </c>
      <c r="I26" s="22" t="s">
        <v>118</v>
      </c>
      <c r="J26" s="22" t="s">
        <v>119</v>
      </c>
      <c r="K26" s="16">
        <v>100</v>
      </c>
      <c r="L26" s="38">
        <v>2023</v>
      </c>
      <c r="M26" s="23">
        <v>0</v>
      </c>
      <c r="N26" s="23">
        <v>35</v>
      </c>
      <c r="O26" s="23">
        <v>35</v>
      </c>
      <c r="P26" s="23">
        <v>30</v>
      </c>
      <c r="Q26" s="24">
        <f t="shared" si="2"/>
        <v>100</v>
      </c>
      <c r="R26" s="25">
        <v>0</v>
      </c>
      <c r="S26" s="25">
        <v>0</v>
      </c>
      <c r="T26" s="25"/>
      <c r="U26" s="25"/>
      <c r="V26" s="26">
        <f t="shared" si="3"/>
        <v>0</v>
      </c>
      <c r="W26" s="27">
        <f t="shared" si="4"/>
        <v>0</v>
      </c>
      <c r="X26" s="27">
        <f t="shared" si="5"/>
        <v>35</v>
      </c>
      <c r="Y26" s="27">
        <f t="shared" si="6"/>
        <v>35</v>
      </c>
      <c r="Z26" s="27">
        <f t="shared" si="7"/>
        <v>30</v>
      </c>
      <c r="AA26" s="27">
        <f t="shared" si="8"/>
        <v>100</v>
      </c>
      <c r="AB26" s="22"/>
    </row>
    <row r="27" spans="1:28" ht="217.5" customHeight="1" x14ac:dyDescent="0.2">
      <c r="A27" s="6"/>
      <c r="B27" s="22" t="s">
        <v>146</v>
      </c>
      <c r="C27" s="22" t="s">
        <v>181</v>
      </c>
      <c r="D27" s="22" t="s">
        <v>182</v>
      </c>
      <c r="E27" s="22" t="s">
        <v>183</v>
      </c>
      <c r="F27" s="22" t="s">
        <v>107</v>
      </c>
      <c r="G27" s="22" t="s">
        <v>127</v>
      </c>
      <c r="H27" s="22" t="s">
        <v>100</v>
      </c>
      <c r="I27" s="22" t="s">
        <v>184</v>
      </c>
      <c r="J27" s="22" t="s">
        <v>119</v>
      </c>
      <c r="K27" s="16">
        <v>100</v>
      </c>
      <c r="L27" s="38">
        <v>2023</v>
      </c>
      <c r="M27" s="23">
        <v>0</v>
      </c>
      <c r="N27" s="23">
        <v>50</v>
      </c>
      <c r="O27" s="23">
        <v>0</v>
      </c>
      <c r="P27" s="23">
        <v>50</v>
      </c>
      <c r="Q27" s="24">
        <f t="shared" si="2"/>
        <v>100</v>
      </c>
      <c r="R27" s="25">
        <v>0</v>
      </c>
      <c r="S27" s="25">
        <v>0</v>
      </c>
      <c r="T27" s="25"/>
      <c r="U27" s="25"/>
      <c r="V27" s="26">
        <f t="shared" si="3"/>
        <v>0</v>
      </c>
      <c r="W27" s="27">
        <f t="shared" si="4"/>
        <v>0</v>
      </c>
      <c r="X27" s="27">
        <f t="shared" si="5"/>
        <v>50</v>
      </c>
      <c r="Y27" s="27">
        <f t="shared" si="6"/>
        <v>0</v>
      </c>
      <c r="Z27" s="27">
        <f t="shared" si="7"/>
        <v>50</v>
      </c>
      <c r="AA27" s="27">
        <f t="shared" si="8"/>
        <v>100</v>
      </c>
      <c r="AB27" s="28"/>
    </row>
    <row r="28" spans="1:28" ht="176.25" customHeight="1" x14ac:dyDescent="0.2">
      <c r="A28" s="6"/>
      <c r="B28" s="22" t="s">
        <v>147</v>
      </c>
      <c r="C28" s="22" t="s">
        <v>185</v>
      </c>
      <c r="D28" s="22" t="s">
        <v>186</v>
      </c>
      <c r="E28" s="22" t="s">
        <v>187</v>
      </c>
      <c r="F28" s="22" t="s">
        <v>107</v>
      </c>
      <c r="G28" s="22" t="s">
        <v>127</v>
      </c>
      <c r="H28" s="22" t="s">
        <v>100</v>
      </c>
      <c r="I28" s="22" t="s">
        <v>123</v>
      </c>
      <c r="J28" s="22" t="s">
        <v>119</v>
      </c>
      <c r="K28" s="16">
        <v>100</v>
      </c>
      <c r="L28" s="38">
        <v>2023</v>
      </c>
      <c r="M28" s="23">
        <v>25</v>
      </c>
      <c r="N28" s="23">
        <v>30</v>
      </c>
      <c r="O28" s="23">
        <v>30</v>
      </c>
      <c r="P28" s="23">
        <v>15</v>
      </c>
      <c r="Q28" s="24">
        <f t="shared" si="2"/>
        <v>100</v>
      </c>
      <c r="R28" s="25">
        <v>25</v>
      </c>
      <c r="S28" s="25">
        <v>30</v>
      </c>
      <c r="T28" s="25"/>
      <c r="U28" s="25"/>
      <c r="V28" s="26">
        <f t="shared" si="3"/>
        <v>55</v>
      </c>
      <c r="W28" s="27">
        <f t="shared" si="4"/>
        <v>0</v>
      </c>
      <c r="X28" s="27">
        <f t="shared" si="5"/>
        <v>0</v>
      </c>
      <c r="Y28" s="27">
        <f t="shared" si="6"/>
        <v>30</v>
      </c>
      <c r="Z28" s="27">
        <f t="shared" si="7"/>
        <v>15</v>
      </c>
      <c r="AA28" s="27">
        <f t="shared" si="8"/>
        <v>45</v>
      </c>
      <c r="AB28" s="22" t="s">
        <v>226</v>
      </c>
    </row>
    <row r="29" spans="1:28" ht="170.25" customHeight="1" x14ac:dyDescent="0.2">
      <c r="A29" s="6"/>
      <c r="B29" s="22" t="s">
        <v>148</v>
      </c>
      <c r="C29" s="22" t="s">
        <v>188</v>
      </c>
      <c r="D29" s="22" t="s">
        <v>189</v>
      </c>
      <c r="E29" s="22" t="s">
        <v>162</v>
      </c>
      <c r="F29" s="22" t="s">
        <v>107</v>
      </c>
      <c r="G29" s="22" t="s">
        <v>127</v>
      </c>
      <c r="H29" s="22" t="s">
        <v>100</v>
      </c>
      <c r="I29" s="22" t="s">
        <v>123</v>
      </c>
      <c r="J29" s="22" t="s">
        <v>119</v>
      </c>
      <c r="K29" s="16">
        <v>100</v>
      </c>
      <c r="L29" s="38">
        <v>2023</v>
      </c>
      <c r="M29" s="23">
        <v>25</v>
      </c>
      <c r="N29" s="23">
        <v>25</v>
      </c>
      <c r="O29" s="23">
        <v>25</v>
      </c>
      <c r="P29" s="23">
        <v>25</v>
      </c>
      <c r="Q29" s="24">
        <f t="shared" si="2"/>
        <v>100</v>
      </c>
      <c r="R29" s="25">
        <v>25</v>
      </c>
      <c r="S29" s="25">
        <v>25</v>
      </c>
      <c r="T29" s="25"/>
      <c r="U29" s="25"/>
      <c r="V29" s="26">
        <f t="shared" si="3"/>
        <v>50</v>
      </c>
      <c r="W29" s="27">
        <f t="shared" si="4"/>
        <v>0</v>
      </c>
      <c r="X29" s="27">
        <f t="shared" si="5"/>
        <v>0</v>
      </c>
      <c r="Y29" s="27">
        <f t="shared" si="6"/>
        <v>25</v>
      </c>
      <c r="Z29" s="27">
        <f t="shared" si="7"/>
        <v>25</v>
      </c>
      <c r="AA29" s="27">
        <f t="shared" si="8"/>
        <v>50</v>
      </c>
      <c r="AB29" s="22" t="s">
        <v>226</v>
      </c>
    </row>
    <row r="30" spans="1:28" ht="240.75" customHeight="1" x14ac:dyDescent="0.2">
      <c r="A30" s="6"/>
      <c r="B30" s="22" t="s">
        <v>149</v>
      </c>
      <c r="C30" s="22" t="s">
        <v>190</v>
      </c>
      <c r="D30" s="22" t="s">
        <v>191</v>
      </c>
      <c r="E30" s="22" t="s">
        <v>192</v>
      </c>
      <c r="F30" s="22" t="s">
        <v>107</v>
      </c>
      <c r="G30" s="22" t="s">
        <v>99</v>
      </c>
      <c r="H30" s="22" t="s">
        <v>100</v>
      </c>
      <c r="I30" s="22" t="s">
        <v>118</v>
      </c>
      <c r="J30" s="22" t="s">
        <v>119</v>
      </c>
      <c r="K30" s="16">
        <v>100</v>
      </c>
      <c r="L30" s="38">
        <v>2023</v>
      </c>
      <c r="M30" s="23">
        <v>0</v>
      </c>
      <c r="N30" s="23">
        <v>35</v>
      </c>
      <c r="O30" s="23">
        <v>35</v>
      </c>
      <c r="P30" s="23">
        <v>30</v>
      </c>
      <c r="Q30" s="24">
        <f t="shared" si="2"/>
        <v>100</v>
      </c>
      <c r="R30" s="50">
        <v>0</v>
      </c>
      <c r="S30" s="25">
        <v>0</v>
      </c>
      <c r="T30" s="25"/>
      <c r="U30" s="25"/>
      <c r="V30" s="26">
        <f t="shared" si="3"/>
        <v>0</v>
      </c>
      <c r="W30" s="27">
        <f t="shared" si="4"/>
        <v>0</v>
      </c>
      <c r="X30" s="27">
        <f t="shared" si="5"/>
        <v>35</v>
      </c>
      <c r="Y30" s="27">
        <f t="shared" si="6"/>
        <v>35</v>
      </c>
      <c r="Z30" s="27">
        <f t="shared" si="7"/>
        <v>30</v>
      </c>
      <c r="AA30" s="27">
        <f t="shared" si="8"/>
        <v>100</v>
      </c>
      <c r="AB30" s="22"/>
    </row>
    <row r="31" spans="1:28" ht="196.5" customHeight="1" x14ac:dyDescent="0.2">
      <c r="A31" s="6"/>
      <c r="B31" s="22" t="s">
        <v>150</v>
      </c>
      <c r="C31" s="22" t="s">
        <v>193</v>
      </c>
      <c r="D31" s="22" t="s">
        <v>194</v>
      </c>
      <c r="E31" s="22" t="s">
        <v>195</v>
      </c>
      <c r="F31" s="22" t="s">
        <v>107</v>
      </c>
      <c r="G31" s="22" t="s">
        <v>127</v>
      </c>
      <c r="H31" s="22" t="s">
        <v>100</v>
      </c>
      <c r="I31" s="22" t="s">
        <v>123</v>
      </c>
      <c r="J31" s="22" t="s">
        <v>119</v>
      </c>
      <c r="K31" s="16">
        <v>100</v>
      </c>
      <c r="L31" s="38">
        <v>2023</v>
      </c>
      <c r="M31" s="23">
        <v>0</v>
      </c>
      <c r="N31" s="23">
        <v>35</v>
      </c>
      <c r="O31" s="23">
        <v>35</v>
      </c>
      <c r="P31" s="23">
        <v>30</v>
      </c>
      <c r="Q31" s="24">
        <f t="shared" si="2"/>
        <v>100</v>
      </c>
      <c r="R31" s="25">
        <v>0</v>
      </c>
      <c r="S31" s="25">
        <v>0</v>
      </c>
      <c r="T31" s="25"/>
      <c r="U31" s="25"/>
      <c r="V31" s="26">
        <f t="shared" si="3"/>
        <v>0</v>
      </c>
      <c r="W31" s="27">
        <f t="shared" si="4"/>
        <v>0</v>
      </c>
      <c r="X31" s="27">
        <f t="shared" si="5"/>
        <v>35</v>
      </c>
      <c r="Y31" s="27">
        <f t="shared" si="6"/>
        <v>35</v>
      </c>
      <c r="Z31" s="27">
        <f t="shared" si="7"/>
        <v>30</v>
      </c>
      <c r="AA31" s="27">
        <f t="shared" si="8"/>
        <v>100</v>
      </c>
      <c r="AB31" s="22"/>
    </row>
    <row r="32" spans="1:28" ht="237" customHeight="1" x14ac:dyDescent="0.2">
      <c r="A32" s="6"/>
      <c r="B32" s="22" t="s">
        <v>151</v>
      </c>
      <c r="C32" s="22" t="s">
        <v>196</v>
      </c>
      <c r="D32" s="22" t="s">
        <v>197</v>
      </c>
      <c r="E32" s="22" t="s">
        <v>198</v>
      </c>
      <c r="F32" s="22" t="s">
        <v>107</v>
      </c>
      <c r="G32" s="22" t="s">
        <v>127</v>
      </c>
      <c r="H32" s="22" t="s">
        <v>100</v>
      </c>
      <c r="I32" s="22" t="s">
        <v>123</v>
      </c>
      <c r="J32" s="22" t="s">
        <v>119</v>
      </c>
      <c r="K32" s="16">
        <v>100</v>
      </c>
      <c r="L32" s="38">
        <v>2023</v>
      </c>
      <c r="M32" s="23">
        <v>0</v>
      </c>
      <c r="N32" s="23">
        <v>35</v>
      </c>
      <c r="O32" s="23">
        <v>35</v>
      </c>
      <c r="P32" s="23">
        <v>30</v>
      </c>
      <c r="Q32" s="24">
        <f t="shared" si="2"/>
        <v>100</v>
      </c>
      <c r="R32" s="25">
        <v>0</v>
      </c>
      <c r="S32" s="25">
        <v>0</v>
      </c>
      <c r="T32" s="25"/>
      <c r="U32" s="25"/>
      <c r="V32" s="26">
        <f t="shared" si="3"/>
        <v>0</v>
      </c>
      <c r="W32" s="27">
        <f>M32-R32</f>
        <v>0</v>
      </c>
      <c r="X32" s="27">
        <f t="shared" si="5"/>
        <v>35</v>
      </c>
      <c r="Y32" s="27">
        <f t="shared" si="6"/>
        <v>35</v>
      </c>
      <c r="Z32" s="27">
        <f t="shared" si="7"/>
        <v>30</v>
      </c>
      <c r="AA32" s="27">
        <f t="shared" si="8"/>
        <v>100</v>
      </c>
      <c r="AB32" s="22"/>
    </row>
    <row r="33" spans="1:28" ht="226.5" customHeight="1" x14ac:dyDescent="0.2">
      <c r="A33" s="6"/>
      <c r="B33" s="41" t="s">
        <v>152</v>
      </c>
      <c r="C33" s="41" t="s">
        <v>199</v>
      </c>
      <c r="D33" s="41" t="s">
        <v>200</v>
      </c>
      <c r="E33" s="41" t="s">
        <v>201</v>
      </c>
      <c r="F33" s="41" t="s">
        <v>107</v>
      </c>
      <c r="G33" s="41" t="s">
        <v>99</v>
      </c>
      <c r="H33" s="41" t="s">
        <v>100</v>
      </c>
      <c r="I33" s="41" t="s">
        <v>101</v>
      </c>
      <c r="J33" s="41" t="s">
        <v>119</v>
      </c>
      <c r="K33" s="16">
        <v>100</v>
      </c>
      <c r="L33" s="42">
        <v>2023</v>
      </c>
      <c r="M33" s="43">
        <v>0</v>
      </c>
      <c r="N33" s="43">
        <v>0</v>
      </c>
      <c r="O33" s="43">
        <v>0</v>
      </c>
      <c r="P33" s="43">
        <v>100</v>
      </c>
      <c r="Q33" s="24">
        <f t="shared" si="2"/>
        <v>100</v>
      </c>
      <c r="R33" s="44">
        <v>0</v>
      </c>
      <c r="S33" s="44">
        <v>0</v>
      </c>
      <c r="T33" s="44"/>
      <c r="U33" s="44"/>
      <c r="V33" s="26">
        <f t="shared" si="3"/>
        <v>0</v>
      </c>
      <c r="W33" s="27">
        <f t="shared" ref="W33:W39" si="9">M33-R33</f>
        <v>0</v>
      </c>
      <c r="X33" s="27">
        <f t="shared" si="5"/>
        <v>0</v>
      </c>
      <c r="Y33" s="27">
        <f t="shared" si="6"/>
        <v>0</v>
      </c>
      <c r="Z33" s="27">
        <f t="shared" si="7"/>
        <v>100</v>
      </c>
      <c r="AA33" s="27">
        <f t="shared" si="8"/>
        <v>100</v>
      </c>
      <c r="AB33" s="22"/>
    </row>
    <row r="34" spans="1:28" ht="254.25" customHeight="1" x14ac:dyDescent="0.2">
      <c r="A34" s="6"/>
      <c r="B34" s="22" t="s">
        <v>153</v>
      </c>
      <c r="C34" s="41" t="s">
        <v>202</v>
      </c>
      <c r="D34" s="41" t="s">
        <v>203</v>
      </c>
      <c r="E34" s="41" t="s">
        <v>204</v>
      </c>
      <c r="F34" s="41" t="s">
        <v>107</v>
      </c>
      <c r="G34" s="41" t="s">
        <v>127</v>
      </c>
      <c r="H34" s="41" t="s">
        <v>100</v>
      </c>
      <c r="I34" s="41" t="s">
        <v>101</v>
      </c>
      <c r="J34" s="41" t="s">
        <v>119</v>
      </c>
      <c r="K34" s="16">
        <v>100</v>
      </c>
      <c r="L34" s="42">
        <v>2023</v>
      </c>
      <c r="M34" s="43">
        <v>0</v>
      </c>
      <c r="N34" s="43">
        <v>0</v>
      </c>
      <c r="O34" s="43">
        <v>0</v>
      </c>
      <c r="P34" s="43">
        <v>100</v>
      </c>
      <c r="Q34" s="24">
        <f t="shared" si="2"/>
        <v>100</v>
      </c>
      <c r="R34" s="44">
        <v>0</v>
      </c>
      <c r="S34" s="44">
        <v>0</v>
      </c>
      <c r="T34" s="44"/>
      <c r="U34" s="44"/>
      <c r="V34" s="26">
        <f t="shared" si="3"/>
        <v>0</v>
      </c>
      <c r="W34" s="27">
        <f t="shared" si="9"/>
        <v>0</v>
      </c>
      <c r="X34" s="27">
        <f t="shared" si="5"/>
        <v>0</v>
      </c>
      <c r="Y34" s="27">
        <f t="shared" si="6"/>
        <v>0</v>
      </c>
      <c r="Z34" s="27">
        <f t="shared" si="7"/>
        <v>100</v>
      </c>
      <c r="AA34" s="27">
        <f t="shared" si="8"/>
        <v>100</v>
      </c>
      <c r="AB34" s="22"/>
    </row>
    <row r="35" spans="1:28" ht="225" x14ac:dyDescent="0.2">
      <c r="A35" s="6"/>
      <c r="B35" s="22" t="s">
        <v>154</v>
      </c>
      <c r="C35" s="41" t="s">
        <v>205</v>
      </c>
      <c r="D35" s="41" t="s">
        <v>206</v>
      </c>
      <c r="E35" s="41" t="s">
        <v>207</v>
      </c>
      <c r="F35" s="41" t="s">
        <v>107</v>
      </c>
      <c r="G35" s="41" t="s">
        <v>127</v>
      </c>
      <c r="H35" s="41" t="s">
        <v>100</v>
      </c>
      <c r="I35" s="41" t="s">
        <v>184</v>
      </c>
      <c r="J35" s="41" t="s">
        <v>119</v>
      </c>
      <c r="K35" s="16">
        <v>100</v>
      </c>
      <c r="L35" s="42">
        <v>2023</v>
      </c>
      <c r="M35" s="43">
        <v>0</v>
      </c>
      <c r="N35" s="43">
        <v>50</v>
      </c>
      <c r="O35" s="43">
        <v>0</v>
      </c>
      <c r="P35" s="43">
        <v>50</v>
      </c>
      <c r="Q35" s="24">
        <f t="shared" si="2"/>
        <v>100</v>
      </c>
      <c r="R35" s="44">
        <v>0</v>
      </c>
      <c r="S35" s="44">
        <v>0</v>
      </c>
      <c r="T35" s="44"/>
      <c r="U35" s="44"/>
      <c r="V35" s="26">
        <f t="shared" si="3"/>
        <v>0</v>
      </c>
      <c r="W35" s="27">
        <f t="shared" si="9"/>
        <v>0</v>
      </c>
      <c r="X35" s="27">
        <f t="shared" si="5"/>
        <v>50</v>
      </c>
      <c r="Y35" s="27">
        <f t="shared" si="6"/>
        <v>0</v>
      </c>
      <c r="Z35" s="27">
        <f t="shared" si="7"/>
        <v>50</v>
      </c>
      <c r="AA35" s="27">
        <f t="shared" si="8"/>
        <v>100</v>
      </c>
      <c r="AB35" s="22"/>
    </row>
    <row r="36" spans="1:28" ht="201" customHeight="1" x14ac:dyDescent="0.2">
      <c r="A36" s="6"/>
      <c r="B36" s="22" t="s">
        <v>155</v>
      </c>
      <c r="C36" s="41" t="s">
        <v>208</v>
      </c>
      <c r="D36" s="41" t="s">
        <v>209</v>
      </c>
      <c r="E36" s="41" t="s">
        <v>210</v>
      </c>
      <c r="F36" s="41" t="s">
        <v>107</v>
      </c>
      <c r="G36" s="41" t="s">
        <v>127</v>
      </c>
      <c r="H36" s="41" t="s">
        <v>100</v>
      </c>
      <c r="I36" s="41" t="s">
        <v>101</v>
      </c>
      <c r="J36" s="41" t="s">
        <v>119</v>
      </c>
      <c r="K36" s="16">
        <v>100</v>
      </c>
      <c r="L36" s="42">
        <v>2023</v>
      </c>
      <c r="M36" s="43">
        <v>0</v>
      </c>
      <c r="N36" s="43">
        <v>0</v>
      </c>
      <c r="O36" s="43">
        <v>100</v>
      </c>
      <c r="P36" s="43">
        <v>0</v>
      </c>
      <c r="Q36" s="24">
        <f t="shared" si="2"/>
        <v>100</v>
      </c>
      <c r="R36" s="44">
        <v>0</v>
      </c>
      <c r="S36" s="44">
        <v>0</v>
      </c>
      <c r="T36" s="44"/>
      <c r="U36" s="44"/>
      <c r="V36" s="26">
        <f t="shared" si="3"/>
        <v>0</v>
      </c>
      <c r="W36" s="27">
        <f t="shared" si="9"/>
        <v>0</v>
      </c>
      <c r="X36" s="27">
        <f t="shared" si="5"/>
        <v>0</v>
      </c>
      <c r="Y36" s="27">
        <f t="shared" si="6"/>
        <v>100</v>
      </c>
      <c r="Z36" s="27">
        <f t="shared" si="7"/>
        <v>0</v>
      </c>
      <c r="AA36" s="27">
        <f t="shared" si="8"/>
        <v>100</v>
      </c>
      <c r="AB36" s="22"/>
    </row>
    <row r="37" spans="1:28" ht="200.25" customHeight="1" x14ac:dyDescent="0.2">
      <c r="A37" s="6"/>
      <c r="B37" s="41" t="s">
        <v>156</v>
      </c>
      <c r="C37" s="41" t="s">
        <v>211</v>
      </c>
      <c r="D37" s="41" t="s">
        <v>212</v>
      </c>
      <c r="E37" s="41" t="s">
        <v>221</v>
      </c>
      <c r="F37" s="41" t="s">
        <v>107</v>
      </c>
      <c r="G37" s="41" t="s">
        <v>99</v>
      </c>
      <c r="H37" s="41" t="s">
        <v>100</v>
      </c>
      <c r="I37" s="41" t="s">
        <v>123</v>
      </c>
      <c r="J37" s="41" t="s">
        <v>119</v>
      </c>
      <c r="K37" s="16">
        <v>100</v>
      </c>
      <c r="L37" s="42">
        <v>2023</v>
      </c>
      <c r="M37" s="43">
        <v>25</v>
      </c>
      <c r="N37" s="43">
        <v>25</v>
      </c>
      <c r="O37" s="43">
        <v>25</v>
      </c>
      <c r="P37" s="43">
        <v>25</v>
      </c>
      <c r="Q37" s="24">
        <f t="shared" si="2"/>
        <v>100</v>
      </c>
      <c r="R37" s="44">
        <v>25</v>
      </c>
      <c r="S37" s="44">
        <v>25</v>
      </c>
      <c r="T37" s="44"/>
      <c r="U37" s="44"/>
      <c r="V37" s="26">
        <f t="shared" si="3"/>
        <v>50</v>
      </c>
      <c r="W37" s="27">
        <f t="shared" si="9"/>
        <v>0</v>
      </c>
      <c r="X37" s="27">
        <f t="shared" si="5"/>
        <v>0</v>
      </c>
      <c r="Y37" s="27">
        <f t="shared" si="6"/>
        <v>25</v>
      </c>
      <c r="Z37" s="27">
        <f t="shared" si="7"/>
        <v>25</v>
      </c>
      <c r="AA37" s="27">
        <f t="shared" si="8"/>
        <v>50</v>
      </c>
      <c r="AB37" s="45" t="s">
        <v>228</v>
      </c>
    </row>
    <row r="38" spans="1:28" ht="120" customHeight="1" x14ac:dyDescent="0.2">
      <c r="A38" s="6"/>
      <c r="B38" s="22" t="s">
        <v>157</v>
      </c>
      <c r="C38" s="41" t="s">
        <v>213</v>
      </c>
      <c r="D38" s="41" t="s">
        <v>214</v>
      </c>
      <c r="E38" s="41" t="s">
        <v>215</v>
      </c>
      <c r="F38" s="41" t="s">
        <v>107</v>
      </c>
      <c r="G38" s="41" t="s">
        <v>127</v>
      </c>
      <c r="H38" s="41" t="s">
        <v>100</v>
      </c>
      <c r="I38" s="41" t="s">
        <v>123</v>
      </c>
      <c r="J38" s="41" t="s">
        <v>119</v>
      </c>
      <c r="K38" s="16">
        <v>100</v>
      </c>
      <c r="L38" s="42">
        <v>2023</v>
      </c>
      <c r="M38" s="43">
        <v>20</v>
      </c>
      <c r="N38" s="43">
        <v>30</v>
      </c>
      <c r="O38" s="43">
        <v>20</v>
      </c>
      <c r="P38" s="43">
        <v>30</v>
      </c>
      <c r="Q38" s="24">
        <f t="shared" si="2"/>
        <v>100</v>
      </c>
      <c r="R38" s="44">
        <v>20</v>
      </c>
      <c r="S38" s="44">
        <v>30</v>
      </c>
      <c r="T38" s="44"/>
      <c r="U38" s="44"/>
      <c r="V38" s="26">
        <f t="shared" si="3"/>
        <v>50</v>
      </c>
      <c r="W38" s="27">
        <f t="shared" si="9"/>
        <v>0</v>
      </c>
      <c r="X38" s="27">
        <f t="shared" si="5"/>
        <v>0</v>
      </c>
      <c r="Y38" s="27">
        <f t="shared" si="6"/>
        <v>20</v>
      </c>
      <c r="Z38" s="27">
        <f t="shared" si="7"/>
        <v>30</v>
      </c>
      <c r="AA38" s="27">
        <f t="shared" si="8"/>
        <v>50</v>
      </c>
      <c r="AB38" s="46" t="s">
        <v>229</v>
      </c>
    </row>
    <row r="39" spans="1:28" ht="142.5" customHeight="1" x14ac:dyDescent="0.2">
      <c r="A39" s="6"/>
      <c r="B39" s="22" t="s">
        <v>158</v>
      </c>
      <c r="C39" s="41" t="s">
        <v>216</v>
      </c>
      <c r="D39" s="41" t="s">
        <v>217</v>
      </c>
      <c r="E39" s="41" t="s">
        <v>218</v>
      </c>
      <c r="F39" s="41" t="s">
        <v>107</v>
      </c>
      <c r="G39" s="41" t="s">
        <v>127</v>
      </c>
      <c r="H39" s="41" t="s">
        <v>100</v>
      </c>
      <c r="I39" s="41" t="s">
        <v>123</v>
      </c>
      <c r="J39" s="41" t="s">
        <v>119</v>
      </c>
      <c r="K39" s="16">
        <v>100</v>
      </c>
      <c r="L39" s="42">
        <v>2023</v>
      </c>
      <c r="M39" s="43">
        <v>28</v>
      </c>
      <c r="N39" s="43">
        <v>22</v>
      </c>
      <c r="O39" s="43">
        <v>28</v>
      </c>
      <c r="P39" s="43">
        <v>22</v>
      </c>
      <c r="Q39" s="24">
        <f t="shared" si="2"/>
        <v>100</v>
      </c>
      <c r="R39" s="44">
        <v>28</v>
      </c>
      <c r="S39" s="44">
        <v>22</v>
      </c>
      <c r="T39" s="44"/>
      <c r="U39" s="44"/>
      <c r="V39" s="26">
        <f t="shared" si="3"/>
        <v>50</v>
      </c>
      <c r="W39" s="27">
        <f t="shared" si="9"/>
        <v>0</v>
      </c>
      <c r="X39" s="27">
        <f t="shared" si="5"/>
        <v>0</v>
      </c>
      <c r="Y39" s="27">
        <f t="shared" si="6"/>
        <v>28</v>
      </c>
      <c r="Z39" s="27">
        <f t="shared" si="7"/>
        <v>22</v>
      </c>
      <c r="AA39" s="27">
        <f t="shared" si="8"/>
        <v>50</v>
      </c>
      <c r="AB39" s="46" t="s">
        <v>230</v>
      </c>
    </row>
    <row r="40" spans="1:28" ht="157.5" customHeight="1" x14ac:dyDescent="0.2">
      <c r="A40" s="6"/>
      <c r="B40" s="22" t="s">
        <v>159</v>
      </c>
      <c r="C40" s="31" t="s">
        <v>219</v>
      </c>
      <c r="D40" s="31" t="s">
        <v>220</v>
      </c>
      <c r="E40" s="31" t="s">
        <v>222</v>
      </c>
      <c r="F40" s="31" t="s">
        <v>107</v>
      </c>
      <c r="G40" s="31" t="s">
        <v>127</v>
      </c>
      <c r="H40" s="31" t="s">
        <v>100</v>
      </c>
      <c r="I40" s="31" t="s">
        <v>123</v>
      </c>
      <c r="J40" s="31" t="s">
        <v>119</v>
      </c>
      <c r="K40" s="52">
        <v>100</v>
      </c>
      <c r="L40" s="40">
        <v>2023</v>
      </c>
      <c r="M40" s="32">
        <v>28</v>
      </c>
      <c r="N40" s="32">
        <v>22</v>
      </c>
      <c r="O40" s="32">
        <v>28</v>
      </c>
      <c r="P40" s="32">
        <v>22</v>
      </c>
      <c r="Q40" s="33">
        <f>SUM(M40:P40)</f>
        <v>100</v>
      </c>
      <c r="R40" s="34">
        <v>28</v>
      </c>
      <c r="S40" s="34">
        <v>22</v>
      </c>
      <c r="T40" s="34"/>
      <c r="U40" s="34"/>
      <c r="V40" s="35">
        <f>SUM(R40:U40)</f>
        <v>50</v>
      </c>
      <c r="W40" s="36">
        <f>M40-R40</f>
        <v>0</v>
      </c>
      <c r="X40" s="36">
        <f t="shared" si="5"/>
        <v>0</v>
      </c>
      <c r="Y40" s="36">
        <f t="shared" si="6"/>
        <v>28</v>
      </c>
      <c r="Z40" s="36">
        <f t="shared" si="7"/>
        <v>22</v>
      </c>
      <c r="AA40" s="36">
        <f>SUM(W40:Z40)</f>
        <v>50</v>
      </c>
      <c r="AB40" s="46" t="s">
        <v>230</v>
      </c>
    </row>
    <row r="45" spans="1:28" ht="14.25" x14ac:dyDescent="0.2">
      <c r="C45" s="54" t="s">
        <v>27</v>
      </c>
      <c r="D45" s="54"/>
      <c r="E45" s="54"/>
      <c r="F45" s="12"/>
      <c r="G45" s="12"/>
      <c r="H45" s="12"/>
      <c r="I45" s="12"/>
      <c r="J45" s="12"/>
      <c r="K45" s="47"/>
      <c r="L45" s="12"/>
      <c r="M45" s="12"/>
      <c r="N45" s="12"/>
      <c r="O45" s="12"/>
      <c r="P45" s="12"/>
      <c r="Q45" s="12"/>
      <c r="R45" s="12"/>
      <c r="S45" s="12"/>
      <c r="T45" s="12"/>
      <c r="U45" s="12"/>
      <c r="V45" s="54" t="s">
        <v>28</v>
      </c>
      <c r="W45" s="54"/>
      <c r="X45" s="54"/>
      <c r="Y45" s="54"/>
      <c r="Z45" s="54"/>
      <c r="AA45" s="54"/>
    </row>
    <row r="46" spans="1:28" ht="14.25" x14ac:dyDescent="0.2">
      <c r="C46" s="55"/>
      <c r="D46" s="55"/>
      <c r="E46" s="55"/>
      <c r="F46" s="12"/>
      <c r="G46" s="12"/>
      <c r="H46" s="12"/>
      <c r="I46" s="12"/>
      <c r="J46" s="12"/>
      <c r="K46" s="47"/>
      <c r="L46" s="12"/>
      <c r="M46" s="12"/>
      <c r="N46" s="12"/>
      <c r="O46" s="12"/>
      <c r="P46" s="12"/>
      <c r="Q46" s="12"/>
      <c r="R46" s="12"/>
      <c r="S46" s="12"/>
      <c r="T46" s="12"/>
      <c r="U46" s="12"/>
      <c r="V46" s="55"/>
      <c r="W46" s="55"/>
      <c r="X46" s="55"/>
      <c r="Y46" s="55"/>
      <c r="Z46" s="55"/>
      <c r="AA46" s="55"/>
    </row>
    <row r="47" spans="1:28" ht="15" customHeight="1" x14ac:dyDescent="0.2">
      <c r="C47" s="56"/>
      <c r="D47" s="56"/>
      <c r="E47" s="56"/>
      <c r="F47" s="12"/>
      <c r="G47" s="12"/>
      <c r="H47" s="12"/>
      <c r="I47" s="12"/>
      <c r="J47" s="12"/>
      <c r="K47" s="47"/>
      <c r="L47" s="12"/>
      <c r="M47" s="12"/>
      <c r="N47" s="12"/>
      <c r="O47" s="12"/>
      <c r="P47" s="12"/>
      <c r="Q47" s="12"/>
      <c r="R47" s="12"/>
      <c r="S47" s="12"/>
      <c r="T47" s="12"/>
      <c r="U47" s="12"/>
      <c r="V47" s="56"/>
      <c r="W47" s="55"/>
      <c r="X47" s="55"/>
      <c r="Y47" s="55"/>
      <c r="Z47" s="55"/>
      <c r="AA47" s="55"/>
    </row>
    <row r="48" spans="1:28" ht="14.25" x14ac:dyDescent="0.2">
      <c r="C48" s="53"/>
      <c r="D48" s="53"/>
      <c r="E48" s="53"/>
      <c r="F48" s="12"/>
      <c r="G48" s="12"/>
      <c r="H48" s="12"/>
      <c r="I48" s="12"/>
      <c r="J48" s="12"/>
      <c r="K48" s="47"/>
      <c r="L48" s="12"/>
      <c r="M48" s="12"/>
      <c r="N48" s="12"/>
      <c r="O48" s="12"/>
      <c r="P48" s="12"/>
      <c r="Q48" s="12"/>
      <c r="R48" s="12"/>
      <c r="S48" s="12"/>
      <c r="T48" s="12"/>
      <c r="U48" s="12"/>
      <c r="V48" s="53"/>
      <c r="W48" s="53"/>
      <c r="X48" s="53"/>
      <c r="Y48" s="53"/>
      <c r="Z48" s="53"/>
      <c r="AA48" s="53"/>
    </row>
    <row r="49" spans="3:27" ht="14.25" x14ac:dyDescent="0.2">
      <c r="C49" s="54" t="s">
        <v>166</v>
      </c>
      <c r="D49" s="54"/>
      <c r="E49" s="54"/>
      <c r="F49" s="12"/>
      <c r="G49" s="12"/>
      <c r="H49" s="12"/>
      <c r="I49" s="12"/>
      <c r="J49" s="12"/>
      <c r="K49" s="47"/>
      <c r="L49" s="12"/>
      <c r="M49" s="12"/>
      <c r="N49" s="12"/>
      <c r="O49" s="12"/>
      <c r="P49" s="12"/>
      <c r="Q49" s="12"/>
      <c r="R49" s="12"/>
      <c r="S49" s="12"/>
      <c r="T49" s="12"/>
      <c r="U49" s="12"/>
      <c r="V49" s="54" t="s">
        <v>231</v>
      </c>
      <c r="W49" s="54"/>
      <c r="X49" s="54"/>
      <c r="Y49" s="54"/>
      <c r="Z49" s="54"/>
      <c r="AA49" s="54"/>
    </row>
    <row r="50" spans="3:27" ht="33" customHeight="1" x14ac:dyDescent="0.2">
      <c r="C50" s="76" t="s">
        <v>167</v>
      </c>
      <c r="D50" s="76"/>
      <c r="E50" s="76"/>
      <c r="F50" s="12"/>
      <c r="G50" s="12"/>
      <c r="H50" s="12"/>
      <c r="I50" s="12"/>
      <c r="J50" s="12"/>
      <c r="K50" s="47"/>
      <c r="L50" s="12"/>
      <c r="M50" s="12"/>
      <c r="N50" s="12"/>
      <c r="O50" s="12"/>
      <c r="P50" s="12"/>
      <c r="Q50" s="12"/>
      <c r="R50" s="12"/>
      <c r="S50" s="12"/>
      <c r="T50" s="12"/>
      <c r="U50" s="12"/>
      <c r="V50" s="77" t="s">
        <v>168</v>
      </c>
      <c r="W50" s="77"/>
      <c r="X50" s="77"/>
      <c r="Y50" s="77"/>
      <c r="Z50" s="77"/>
      <c r="AA50" s="77"/>
    </row>
    <row r="51" spans="3:27" ht="14.25" x14ac:dyDescent="0.2">
      <c r="C51" s="54"/>
      <c r="D51" s="54"/>
      <c r="E51" s="54"/>
      <c r="F51" s="12"/>
      <c r="G51" s="12"/>
      <c r="H51" s="12"/>
      <c r="I51" s="12"/>
      <c r="J51" s="12"/>
      <c r="K51" s="47"/>
      <c r="L51" s="12"/>
      <c r="M51" s="12"/>
      <c r="N51" s="12"/>
      <c r="O51" s="12"/>
      <c r="P51" s="12"/>
      <c r="Q51" s="12"/>
      <c r="R51" s="12"/>
      <c r="S51" s="12"/>
      <c r="T51" s="12"/>
      <c r="U51" s="12"/>
      <c r="V51" s="54"/>
      <c r="W51" s="54"/>
      <c r="X51" s="54"/>
      <c r="Y51" s="54"/>
      <c r="Z51" s="54"/>
      <c r="AA51" s="54"/>
    </row>
  </sheetData>
  <mergeCells count="56">
    <mergeCell ref="C50:E50"/>
    <mergeCell ref="C51:E51"/>
    <mergeCell ref="V50:AA50"/>
    <mergeCell ref="V51:AA51"/>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48:E48"/>
    <mergeCell ref="V48:AA48"/>
    <mergeCell ref="C49:E49"/>
    <mergeCell ref="V49:AA49"/>
    <mergeCell ref="C45:E45"/>
    <mergeCell ref="V45:AA45"/>
    <mergeCell ref="C46:E46"/>
    <mergeCell ref="V46:AA46"/>
    <mergeCell ref="C47:E47"/>
    <mergeCell ref="V47:AA47"/>
  </mergeCells>
  <printOptions horizontalCentered="1"/>
  <pageMargins left="0.25" right="0.25" top="0.75" bottom="0.75" header="0.3" footer="0.3"/>
  <pageSetup paperSize="344" scale="55"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29</v>
      </c>
      <c r="C1" s="14" t="s">
        <v>73</v>
      </c>
      <c r="E1" s="13" t="s">
        <v>88</v>
      </c>
    </row>
    <row r="2" spans="1:5" x14ac:dyDescent="0.2">
      <c r="A2" s="13" t="s">
        <v>30</v>
      </c>
      <c r="C2" s="14" t="s">
        <v>74</v>
      </c>
      <c r="E2" s="13" t="s">
        <v>89</v>
      </c>
    </row>
    <row r="3" spans="1:5" x14ac:dyDescent="0.2">
      <c r="A3" s="13" t="s">
        <v>31</v>
      </c>
      <c r="C3" s="14" t="s">
        <v>75</v>
      </c>
      <c r="E3" s="13" t="s">
        <v>90</v>
      </c>
    </row>
    <row r="4" spans="1:5" x14ac:dyDescent="0.2">
      <c r="A4" s="13" t="s">
        <v>32</v>
      </c>
      <c r="C4" s="14" t="s">
        <v>76</v>
      </c>
      <c r="E4" s="13" t="s">
        <v>91</v>
      </c>
    </row>
    <row r="5" spans="1:5" x14ac:dyDescent="0.2">
      <c r="A5" s="13" t="s">
        <v>33</v>
      </c>
      <c r="C5" s="14" t="s">
        <v>77</v>
      </c>
    </row>
    <row r="6" spans="1:5" x14ac:dyDescent="0.2">
      <c r="A6" s="13" t="s">
        <v>34</v>
      </c>
      <c r="C6" s="14" t="s">
        <v>78</v>
      </c>
    </row>
    <row r="7" spans="1:5" x14ac:dyDescent="0.2">
      <c r="A7" s="13" t="s">
        <v>35</v>
      </c>
      <c r="C7" s="14" t="s">
        <v>79</v>
      </c>
    </row>
    <row r="8" spans="1:5" x14ac:dyDescent="0.2">
      <c r="A8" s="13" t="s">
        <v>36</v>
      </c>
      <c r="C8" s="14" t="s">
        <v>80</v>
      </c>
    </row>
    <row r="9" spans="1:5" x14ac:dyDescent="0.2">
      <c r="A9" s="13" t="s">
        <v>37</v>
      </c>
      <c r="C9" s="14" t="s">
        <v>81</v>
      </c>
    </row>
    <row r="10" spans="1:5" x14ac:dyDescent="0.2">
      <c r="A10" s="13" t="s">
        <v>38</v>
      </c>
      <c r="C10" s="14" t="s">
        <v>57</v>
      </c>
    </row>
    <row r="11" spans="1:5" x14ac:dyDescent="0.2">
      <c r="A11" s="13" t="s">
        <v>39</v>
      </c>
      <c r="C11" s="14" t="s">
        <v>58</v>
      </c>
    </row>
    <row r="12" spans="1:5" x14ac:dyDescent="0.2">
      <c r="A12" s="13" t="s">
        <v>40</v>
      </c>
      <c r="C12" s="14" t="s">
        <v>59</v>
      </c>
    </row>
    <row r="13" spans="1:5" x14ac:dyDescent="0.2">
      <c r="A13" s="13" t="s">
        <v>41</v>
      </c>
      <c r="C13" s="13" t="s">
        <v>60</v>
      </c>
    </row>
    <row r="14" spans="1:5" x14ac:dyDescent="0.2">
      <c r="A14" s="13" t="s">
        <v>42</v>
      </c>
      <c r="C14" s="13" t="s">
        <v>61</v>
      </c>
    </row>
    <row r="15" spans="1:5" x14ac:dyDescent="0.2">
      <c r="A15" s="13" t="s">
        <v>43</v>
      </c>
      <c r="C15" s="13" t="s">
        <v>62</v>
      </c>
    </row>
    <row r="16" spans="1:5" x14ac:dyDescent="0.2">
      <c r="A16" s="13" t="s">
        <v>44</v>
      </c>
      <c r="C16" s="13" t="s">
        <v>63</v>
      </c>
    </row>
    <row r="17" spans="1:3" x14ac:dyDescent="0.2">
      <c r="A17" s="13" t="s">
        <v>45</v>
      </c>
      <c r="C17" s="13" t="s">
        <v>64</v>
      </c>
    </row>
    <row r="18" spans="1:3" x14ac:dyDescent="0.2">
      <c r="A18" s="13" t="s">
        <v>46</v>
      </c>
      <c r="C18" s="13" t="s">
        <v>65</v>
      </c>
    </row>
    <row r="19" spans="1:3" x14ac:dyDescent="0.2">
      <c r="A19" s="13" t="s">
        <v>47</v>
      </c>
      <c r="C19" s="13" t="s">
        <v>66</v>
      </c>
    </row>
    <row r="20" spans="1:3" x14ac:dyDescent="0.2">
      <c r="A20" s="13" t="s">
        <v>48</v>
      </c>
      <c r="C20" s="13" t="s">
        <v>67</v>
      </c>
    </row>
    <row r="21" spans="1:3" x14ac:dyDescent="0.2">
      <c r="A21" s="13" t="s">
        <v>49</v>
      </c>
      <c r="C21" s="13" t="s">
        <v>68</v>
      </c>
    </row>
    <row r="22" spans="1:3" x14ac:dyDescent="0.2">
      <c r="A22" s="13" t="s">
        <v>50</v>
      </c>
      <c r="C22" s="13" t="s">
        <v>82</v>
      </c>
    </row>
    <row r="23" spans="1:3" x14ac:dyDescent="0.2">
      <c r="A23" s="13" t="s">
        <v>51</v>
      </c>
      <c r="C23" s="13" t="s">
        <v>83</v>
      </c>
    </row>
    <row r="24" spans="1:3" x14ac:dyDescent="0.2">
      <c r="A24" s="13" t="s">
        <v>52</v>
      </c>
      <c r="C24" s="13" t="s">
        <v>84</v>
      </c>
    </row>
    <row r="25" spans="1:3" x14ac:dyDescent="0.2">
      <c r="A25" s="13" t="s">
        <v>53</v>
      </c>
      <c r="C25" s="13" t="s">
        <v>85</v>
      </c>
    </row>
    <row r="26" spans="1:3" x14ac:dyDescent="0.2">
      <c r="A26" s="13" t="s">
        <v>54</v>
      </c>
      <c r="C26" s="13" t="s">
        <v>86</v>
      </c>
    </row>
    <row r="27" spans="1:3" x14ac:dyDescent="0.2">
      <c r="A27" s="13" t="s">
        <v>55</v>
      </c>
      <c r="C27" s="13" t="s">
        <v>87</v>
      </c>
    </row>
    <row r="28" spans="1:3" x14ac:dyDescent="0.2">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2024-06-29T18:11:12Z</cp:lastPrinted>
  <dcterms:created xsi:type="dcterms:W3CDTF">2023-03-14T18:09:27Z</dcterms:created>
  <dcterms:modified xsi:type="dcterms:W3CDTF">2024-06-29T18:18:33Z</dcterms:modified>
</cp:coreProperties>
</file>