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IMPLANEACION11\Documents\2024  ejercicio 2024\trimestral\504\"/>
    </mc:Choice>
  </mc:AlternateContent>
  <xr:revisionPtr revIDLastSave="0" documentId="13_ncr:1_{EA8A9D8E-AB7D-49DB-83E2-A48C20C3534B}" xr6:coauthVersionLast="47" xr6:coauthVersionMax="47" xr10:uidLastSave="{00000000-0000-0000-0000-000000000000}"/>
  <bookViews>
    <workbookView xWindow="-108" yWindow="-108" windowWidth="23256" windowHeight="12576"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1" l="1"/>
  <c r="X17" i="1"/>
  <c r="Y17" i="1"/>
  <c r="Z17" i="1"/>
  <c r="AA17" i="1"/>
  <c r="W22" i="1"/>
  <c r="X24" i="1"/>
  <c r="Y24" i="1"/>
  <c r="Z24" i="1"/>
  <c r="W24" i="1"/>
  <c r="W14" i="1"/>
  <c r="X14" i="1"/>
  <c r="Y14" i="1"/>
  <c r="Z14" i="1"/>
  <c r="W15" i="1"/>
  <c r="X15" i="1"/>
  <c r="Y15" i="1"/>
  <c r="Z15" i="1"/>
  <c r="W16" i="1"/>
  <c r="X16" i="1"/>
  <c r="Y16" i="1"/>
  <c r="Z16" i="1"/>
  <c r="W18" i="1"/>
  <c r="X18" i="1"/>
  <c r="Y18" i="1"/>
  <c r="Z18" i="1"/>
  <c r="W19" i="1"/>
  <c r="X19" i="1"/>
  <c r="Y19" i="1"/>
  <c r="Z19" i="1"/>
  <c r="W20" i="1"/>
  <c r="X20" i="1"/>
  <c r="Y20" i="1"/>
  <c r="Z20" i="1"/>
  <c r="W21" i="1"/>
  <c r="X21" i="1"/>
  <c r="Y21" i="1"/>
  <c r="Z21" i="1"/>
  <c r="X22" i="1"/>
  <c r="Y22" i="1"/>
  <c r="Z22" i="1"/>
  <c r="W23" i="1"/>
  <c r="X23" i="1"/>
  <c r="Y23" i="1"/>
  <c r="Z23" i="1"/>
  <c r="X13" i="1"/>
  <c r="AA13" i="1" s="1"/>
  <c r="Y13" i="1"/>
  <c r="Z13" i="1"/>
  <c r="W13" i="1"/>
  <c r="Z12" i="1"/>
  <c r="X12" i="1"/>
  <c r="Y12" i="1"/>
  <c r="W12" i="1"/>
  <c r="V24" i="1"/>
  <c r="V14" i="1"/>
  <c r="V15" i="1"/>
  <c r="V16" i="1"/>
  <c r="V17" i="1"/>
  <c r="V18" i="1"/>
  <c r="V19" i="1"/>
  <c r="V20" i="1"/>
  <c r="V21" i="1"/>
  <c r="V22" i="1"/>
  <c r="V23" i="1"/>
  <c r="V13" i="1"/>
  <c r="V12" i="1"/>
  <c r="Q24" i="1"/>
  <c r="Q14" i="1"/>
  <c r="Q15" i="1"/>
  <c r="Q16" i="1"/>
  <c r="Q17" i="1"/>
  <c r="Q18" i="1"/>
  <c r="Q19" i="1"/>
  <c r="Q20" i="1"/>
  <c r="Q21" i="1"/>
  <c r="Q22" i="1"/>
  <c r="Q23" i="1"/>
  <c r="Q13" i="1"/>
  <c r="Q12" i="1"/>
  <c r="AA24" i="1"/>
  <c r="AA23" i="1"/>
  <c r="AA22" i="1"/>
  <c r="AA20" i="1"/>
  <c r="AA18" i="1"/>
  <c r="AA16" i="1"/>
  <c r="AA14" i="1"/>
  <c r="AA21" i="1"/>
  <c r="AA19" i="1"/>
  <c r="AA15" i="1"/>
  <c r="AA12" i="1"/>
</calcChain>
</file>

<file path=xl/sharedStrings.xml><?xml version="1.0" encoding="utf-8"?>
<sst xmlns="http://schemas.openxmlformats.org/spreadsheetml/2006/main" count="238" uniqueCount="167">
  <si>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</si>
  <si>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</si>
  <si>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</si>
  <si>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</si>
  <si>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</si>
  <si>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</si>
  <si>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</si>
  <si>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</si>
  <si>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</si>
  <si>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</si>
  <si>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</si>
  <si>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</si>
  <si>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</si>
  <si>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</si>
  <si>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</si>
  <si>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</si>
  <si>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</si>
  <si>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</si>
  <si>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</si>
  <si>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</si>
  <si>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</si>
  <si>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</si>
  <si>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</si>
  <si>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</si>
  <si>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</si>
  <si>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</si>
  <si>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</si>
  <si>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</si>
  <si>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</si>
  <si>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</si>
  <si>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</si>
  <si>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</si>
  <si>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</si>
  <si>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</si>
  <si>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</si>
  <si>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</si>
  <si>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</si>
  <si>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</si>
  <si>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</si>
  <si>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</si>
  <si>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</si>
  <si>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</si>
  <si>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</si>
  <si>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</si>
  <si>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</si>
  <si>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</si>
  <si>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</si>
  <si>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</si>
  <si>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</si>
  <si>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</si>
  <si>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</si>
  <si>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</si>
  <si>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</si>
  <si>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</si>
  <si>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</si>
  <si>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</si>
  <si>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</si>
  <si>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</si>
  <si>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</si>
  <si>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</si>
  <si>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</si>
  <si>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</si>
  <si>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</si>
  <si>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</si>
  <si>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</si>
  <si>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</si>
  <si>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</si>
  <si>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</si>
  <si>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</si>
  <si>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</si>
  <si>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</si>
  <si>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</si>
  <si>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</si>
  <si>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</si>
  <si>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</si>
  <si>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</si>
  <si>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</si>
  <si>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</si>
  <si>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</si>
  <si>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</si>
  <si>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</si>
  <si>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</si>
  <si>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</si>
  <si>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</si>
  <si>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</si>
  <si>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</si>
  <si>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</si>
  <si>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</si>
  <si>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</si>
  <si>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</si>
  <si>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</si>
  <si>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</si>
  <si>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 xml:space="preserve">3. Gobierno Abierto, Moderno y Eficaz
10. Gobernanza Metropolitana </t>
  </si>
  <si>
    <t>3.2 Ejercer con eficacia y transparencia los recursos financieros del municipio, robusteciendo la hacienda pública, aumentando el patrimonio y mejorando la calidad del gasto público.
10.1 Contribuir en la conformación de una zona metropolitana ordenada y planificada, que mejore las condiciones 
de vida de sus habitantes.</t>
  </si>
  <si>
    <t>Fin</t>
  </si>
  <si>
    <t>Ponderación alcanzada por el municipio del Diagnóstico PbR-SED</t>
  </si>
  <si>
    <t>Muestra la ponderación alcanzada por el Municipio de Oaxaca de Juárez en la sección 1 del Diagnóstico PbR-SED 2024 que realiza la Secretaría de Hacienda y Crédito Público anualmente</t>
  </si>
  <si>
    <t>La ponderación está definida en el Anexo 1. Diagnóstico PbR-SED: Nota Metodológica que publica la SHCP</t>
  </si>
  <si>
    <t>Porcentaje</t>
  </si>
  <si>
    <t>Estratégico</t>
  </si>
  <si>
    <t>Eficacia</t>
  </si>
  <si>
    <t>Anual</t>
  </si>
  <si>
    <t>Ascendente</t>
  </si>
  <si>
    <t>Propósito</t>
  </si>
  <si>
    <t>Porcentaje de dependencias y entidades que cuentan con componentes del PbR-SED fortalecidos</t>
  </si>
  <si>
    <t>Mide el número de dependencias y entidades de la administración pública municipal que implementan los instrumentos del Presupuesto Basado en Resultados (PbR) y el Sistema de Evaluación del Desempeño (SED) satisfactoriamente</t>
  </si>
  <si>
    <t>(Número de dependencias y entidades de la administración pública municipal con instrumentos del PbR-SED implementados / Número de dependencias y entidades de la administración pública municipal con instrumentos del PbR-SED programados) * 100</t>
  </si>
  <si>
    <t>Componente 1</t>
  </si>
  <si>
    <t>Porcentaje de estrategias de planeación municipal implementadas</t>
  </si>
  <si>
    <t>Mide el número de herramientas teóricas de planeación estratégica implementadas así como la aplicación del Presupuesto Basado en Resultados (PbR) a través de acciones coordinadas por el Departamento de Planeación</t>
  </si>
  <si>
    <t>(Número de herramientas teóricas de planeación estratégica y Presupuesto Basado en Resultados implementados / Número de herramientas teóricas de planeación estratégica y Presupuesto Basado en Resultados programados) * 100</t>
  </si>
  <si>
    <t>De gestión</t>
  </si>
  <si>
    <t>Trimestral</t>
  </si>
  <si>
    <t>Mtro. Isidoro Yescas Martínez</t>
  </si>
  <si>
    <t>Director General del Instituto Municipal de Planeación</t>
  </si>
  <si>
    <t>Actividad 1.1</t>
  </si>
  <si>
    <t>Actividad 1.2</t>
  </si>
  <si>
    <t>Componente 2</t>
  </si>
  <si>
    <t>Actividad 2.1</t>
  </si>
  <si>
    <t>Actividad 2.2</t>
  </si>
  <si>
    <t>Actividad 2.3</t>
  </si>
  <si>
    <t>Componente 3</t>
  </si>
  <si>
    <t>Actividad 3.1</t>
  </si>
  <si>
    <t>Actividad 3.2</t>
  </si>
  <si>
    <t>Actividad 3.3</t>
  </si>
  <si>
    <t>Porcentaje de herramientas teóricas de planeación estratégica implementadas</t>
  </si>
  <si>
    <t>Mide el número de sesiones de capacitación para elaboración de Proyectos y/o Programas Institucionales y Planes Estratégicos Anuales para 2025, así como la elaboración de dictámenes técnicos de Programas y/o Proyectos Institucionales realizados por el Departamento de Planeación</t>
  </si>
  <si>
    <t>(Número de sesiones de capacitación para elaboración de Proyectos y/o Programas Institucionales y Planes Estratégicos Anuales para 2025 realizadas y dictámenes técnicos de Programas y/o Proyectos Institucionales elaborados / Número de sesiones de capacitación para elaboración de Proyectos y/o Programas Institucionales y Planes Estratégicos Anuales para 2025 y dictámenes técnicos de Programas y/o Proyectos Institucionales programados) * 100</t>
  </si>
  <si>
    <t>Porcentaje de acciones para informar sobre la aplicación del PbR realizadas</t>
  </si>
  <si>
    <t>Mide el número de acciones realizadas para subir información a la nube de la Secretaría de Hacienda y Crédito Público correspondiente al Cuestionario PbR-SED 2024, así como la solicitud de información para dar contestación al Cuestionario PbR-SED 2025 y la recepción de la misma por parte del Departamento de Planeación</t>
  </si>
  <si>
    <t>(Número de acciones para subir información a la nube de la SHCP del Cuestionario PbR-SED 2024, solicitud de información para el Cuestionario PbR-SED 2025 y la recepción de la misma realizadas / Número de acciones para subir información a la nube de la SHCP del Cuestionario PbR-SED 2024, solicitud de información para el Cuestionario PbR-SED 2025 y la recepción de la misma programadas) * 100</t>
  </si>
  <si>
    <t>Mensual</t>
  </si>
  <si>
    <t>Porcentaje de estrategias de planeación metropolitana implementadas</t>
  </si>
  <si>
    <t>Mide el número de gestiones para la elaboración del plan estratégico metropolitano, proyectos metropolitanos y la participación del Municipio de Oaxaca de Juárez con los municipios de la zona metropolitana, autoridades estatales y federales</t>
  </si>
  <si>
    <t>(Número de gestiones para la elaboración del plan estratégico metropolitano, proyectos metropolitanos y participación con los municipios de la zona metropolitana, autoridades estatales y federales realizadas / Número de gestiones para la elaboración del plan estratégico metropolitano, proyectos metropolitanos y participación con los municipios de la zona metropolitana autoridades estatales y federales programadas)</t>
  </si>
  <si>
    <t>Porcentaje de acciones de gestión del plan estratégico metropolitano realizadas</t>
  </si>
  <si>
    <t>Mide el número de revisiones, actualización y remisión de la propuesta de Plan Estratégico Metropolitano a la Direccción General del IMPLAN por parte del Departamento de Proyectos Metropolitanos</t>
  </si>
  <si>
    <t>(Número de revisiones, actualización y remisión de la propuesta de Plan Estratégico Metropolitano realizadas / Número de revisiones, actualización y remisión de la propuesta de Plan Estratégico Metropolitano programadas) * 100</t>
  </si>
  <si>
    <t>Porcentaje de acciones de gestión de proyectos con la zona metropolitana realizadas</t>
  </si>
  <si>
    <t>Mide el número de propuestas de proyectos metropolitanos elaboradas, revisadas y enviadas a las áreas correspondientes a través del Departamento de Proyectos Metropolitanos</t>
  </si>
  <si>
    <t>(Número de propuestas de proyectos metropolitanos elaboradas, revisadas y enviadas / Número de propuestas de proyectos metropolitanos programadas) * 100</t>
  </si>
  <si>
    <t>Porcentaje de acciones de participación en trabajo colaborativo entre los municipios de la zona metropolitana con las autoridades estatales y federales realizadas</t>
  </si>
  <si>
    <t xml:space="preserve">Mide el número de solicitudes, informes, convocatorias y participación activa que lleve a cabo el Municipio de Oaxaca de Juárez ante la Comisión Metropolitana de Ordenamiento Territorial y Desarrollo Urbano </t>
  </si>
  <si>
    <t>(Número de solicitudes, informes, convocatorias y participación activa ante la Comisión Metropolitana realizadas/ Número de solicitudes, informes, convocatorias y participación activa ante la Comisión Metropolitana programadas) * 100</t>
  </si>
  <si>
    <t>Porcentaje de estrategias de seguimiento y evaluación del desempeño implementadas</t>
  </si>
  <si>
    <t>Mide el número informes integrados sobre el avance de cumplimiento, la integración de información estadística básica y las acciones para la evaluación de resultados realizadas para el seguimiento y evaluación del desempeño</t>
  </si>
  <si>
    <t>(Número de informes, información estadística básica y acciones para la evaluación de resultados realizados / Número de informes, información estadística básica y acciones para la evaluación de resultados programados) * 100</t>
  </si>
  <si>
    <t>Porcentaje de acciones de integración de informes sobre el avance de cumplimiento con base en los indicadores aprobados realizadas</t>
  </si>
  <si>
    <t>Mide el número de formatos diseñados, sesiones de capacitación, recepción, consolidación y envío de informes sobre el avance de cumplimiento presentados por las Unidades Responsables al Departamento de Indicadores, Informes y Resultados</t>
  </si>
  <si>
    <t>(Número de formatos diseñados, sesiones de capacitación, recepción, consolidación y envío de informes sobre el avance de cumplimiento realizados / Número de formatos diseñados, sesiones de capacitación, recepción, consolidación y envío de informes sobre el avance de cumplimiento programados) * 100</t>
  </si>
  <si>
    <t>Porcentaje de acciones de integración de información estadística básica en el banco municipal de información realizadas</t>
  </si>
  <si>
    <t>Mide el número de solicitudes, convocatorias, bases de datos e infografías realizadas para la integración del Banco Municipal de Información Estadística Básica a cargo del Departamento de Información y Estadística</t>
  </si>
  <si>
    <t>(Número de solicitudes, convocatorias, bases de datos e infografías para la integración del Banco Municipal de Información Estadística Básica realizadas / Número de solicitudes, convocatorias, bases de datos e infografías para la integración del Banco Municipal de Información Estadística Básica programadas) * 100</t>
  </si>
  <si>
    <t>Porcentaje de acciones para la implementación de la evaluación de resultados realizadas</t>
  </si>
  <si>
    <t>Mide el número de sesiones informativas sobre los resultados alcanzados y de seguimiento a la implementación de la Guía Consultiva de Desempeño Municipal (GDM) 2022 - 2024 realizadas por el Departamento de Indicadores, Informes y Resultados</t>
  </si>
  <si>
    <t>(Número de sesiones informativas sobre los resultados alcanzados y de seguimiento a la implementación de la GDM realizadas / Número de sesiones informativas sobre los resultados alcanzados y de seguimiento a la implementación de la GDM programadas) * 100</t>
  </si>
  <si>
    <t>Jefa del Departamento de Indicadores, 
Informes y Resultados</t>
  </si>
  <si>
    <t xml:space="preserve"> </t>
  </si>
  <si>
    <t>M.C. Edaliz Albina Ruiz Hernández</t>
  </si>
  <si>
    <t>Oficio número IMP/UP/JP/016/2024  de fecha 26 de junio de 2024,informe general de actividades</t>
  </si>
  <si>
    <t>Oficio S/N de fecha  26 de junio del 2024,</t>
  </si>
  <si>
    <t>Oficio IMP/USE/DIIR/25/2024 de fecha 26 de junio de 2024
oficio IMP/DIE/03/2024 de fecha 24 de junio 2024 informe de avances  segundo trimestre</t>
  </si>
  <si>
    <r>
      <t xml:space="preserve"> </t>
    </r>
    <r>
      <rPr>
        <b/>
        <sz val="11"/>
        <color theme="1"/>
        <rFont val="Tahoma"/>
        <family val="2"/>
      </rPr>
      <t>R</t>
    </r>
    <r>
      <rPr>
        <sz val="11"/>
        <color theme="1"/>
        <rFont val="Tahoma"/>
        <family val="2"/>
      </rPr>
      <t xml:space="preserve">egistro de atención en las asesorías a los enlaces de las Unidades Responsables, en la integración de los informes mensuales y trimestrales.                                                    </t>
    </r>
    <r>
      <rPr>
        <b/>
        <sz val="11"/>
        <color theme="1"/>
        <rFont val="Tahoma"/>
        <family val="2"/>
      </rPr>
      <t>R</t>
    </r>
    <r>
      <rPr>
        <sz val="11"/>
        <color theme="1"/>
        <rFont val="Tahoma"/>
        <family val="2"/>
      </rPr>
      <t xml:space="preserve">eporte de control interno sobre los informes trimestrales presentados por Unidad Responsable, correspondiente al 1er. Trimestre de 2024.                     
</t>
    </r>
    <r>
      <rPr>
        <b/>
        <sz val="11"/>
        <color theme="1"/>
        <rFont val="Tahoma"/>
        <family val="2"/>
      </rPr>
      <t>I</t>
    </r>
    <r>
      <rPr>
        <sz val="11"/>
        <color theme="1"/>
        <rFont val="Tahoma"/>
        <family val="2"/>
      </rPr>
      <t xml:space="preserve">nforme interno denominado “Seguimiento de Acciones / Resultados alcanzados acumulados al 1er. trimestre de 2024 por Programa Presupuestario”.                                       </t>
    </r>
    <r>
      <rPr>
        <b/>
        <sz val="11"/>
        <color theme="1"/>
        <rFont val="Tahoma"/>
        <family val="2"/>
      </rPr>
      <t>O</t>
    </r>
    <r>
      <rPr>
        <sz val="11"/>
        <color theme="1"/>
        <rFont val="Tahoma"/>
        <family val="2"/>
      </rPr>
      <t xml:space="preserve">ficio número IMP/183/2024 de fecha 9 de abril de 2024 a través del cual se remite a la Dirección de Contabilidad de la Tesorería Municipal el informe consolidado.                                                  </t>
    </r>
    <r>
      <rPr>
        <b/>
        <sz val="11"/>
        <color theme="1"/>
        <rFont val="Tahoma"/>
        <family val="2"/>
      </rPr>
      <t>C</t>
    </r>
    <r>
      <rPr>
        <sz val="11"/>
        <color theme="1"/>
        <rFont val="Tahoma"/>
        <family val="2"/>
      </rPr>
      <t xml:space="preserve">orreo electrónico de fecha 11 de abril, mediante el cual se remite al enlace del IMPLAN la información correspondiente a las fracciones IV, V y VI del artículo 70.   </t>
    </r>
  </si>
  <si>
    <t>Oficio número IMP/UP/JP/015/2024  de fecha 26 de junio de 2024,que al texto dice se elaboraron dos dictámenes técnicos de proyectos institucionales de la Secretariá de Seguridad Ciudadana, Movilidda y Protección Civil del Municipio de Oaxaca de Juárez, mediante oficio IMP/194/2024</t>
  </si>
  <si>
    <t>Evidencia forografico del taller "Monitoreo y Gestión del Programa de Ordenamiento de la zona metropolitana de la Zona Metrpolitana  los dias 24 y 25 de junio, oficios para la asistencia a los talleres de consulta ,derivado de la instalación de Comisión de la Zona Metropolitana de Oaxaca</t>
  </si>
  <si>
    <t>Copia de Circular IMP/015/2024 de fceha 9 de abril 2024.
Registro de asistencia para la  Mesa de Trabajo "ESTADÍSTICAS MUNICIPAL" y Minuta
copia de oficio IMP/0280 /2024  al  IMP/0289/2024 solicitar información para Crear, actualizar y dirigir el banco municipal de información de estadisticas básica.
Copias de estadisticas del  :
1.-Marco Normatvo Municipal
2.sesiones de Cabildo del H. Ayuntamiento de Oaxaca de Juárez 2023
3.-Iniciativa presentada en sesiones de cabildo del H. Ayuntamiento .
4.-Presidentes Municipales de Oaxaca de Juárez.
5.- Solicitudfes de acceso a la información y de protección de datoa personales. 
6.- Equipamiento adminsitrado por el Comite Municipal del sistema DIF.
7. Plano de Municipio de Oaxaca de Juárez con delimitaciones de agencias 8. Plano de Municipio de Oaxaca de Juárez con de limitaciones de equipamiento</t>
  </si>
  <si>
    <t xml:space="preserve">Circular número IMP/016/2024 de fecha 29 de abril del año en curso con la cual se convoca a sesión de trabajo para dar a conocer los resultados acumulados alcanzados al 1er. trimestre de 2024, Circular número IMP/019/2024 de fecha 04 de junio del año en curso mediante la cual se convoca a los titulares y enlaces involucrados para solventar la información de la Guía Consultiva de Desempeño Municipal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</si>
</sst>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5"/>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91">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9" fillId="4" borderId="7" xfId="0" applyFont="1" applyFill="1" applyBorder="1" applyAlignment="1">
      <alignment horizontal="center" vertical="center" wrapText="1"/>
    </xf>
    <xf numFmtId="0" fontId="9" fillId="4" borderId="7" xfId="0" applyFont="1" applyFill="1" applyBorder="1" applyAlignment="1">
      <alignment horizontal="center" vertical="center"/>
    </xf>
    <xf numFmtId="3" fontId="9" fillId="4" borderId="7" xfId="0" applyNumberFormat="1" applyFont="1" applyFill="1" applyBorder="1" applyAlignment="1">
      <alignment horizontal="center" vertical="center"/>
    </xf>
    <xf numFmtId="3" fontId="9" fillId="1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14" borderId="7" xfId="0" applyNumberFormat="1" applyFont="1" applyFill="1" applyBorder="1" applyAlignment="1">
      <alignment horizontal="center" vertical="center"/>
    </xf>
    <xf numFmtId="1" fontId="9" fillId="15" borderId="7"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3" fontId="9" fillId="4" borderId="8" xfId="0" applyNumberFormat="1" applyFont="1" applyFill="1" applyBorder="1" applyAlignment="1">
      <alignment horizontal="center" vertical="center"/>
    </xf>
    <xf numFmtId="3" fontId="9" fillId="14" borderId="8"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1" fontId="9" fillId="14" borderId="8" xfId="0" applyNumberFormat="1" applyFont="1" applyFill="1" applyBorder="1" applyAlignment="1">
      <alignment horizontal="center" vertical="center"/>
    </xf>
    <xf numFmtId="1" fontId="9" fillId="15" borderId="8" xfId="0" applyNumberFormat="1" applyFont="1" applyFill="1" applyBorder="1" applyAlignment="1">
      <alignment horizontal="center" vertical="center"/>
    </xf>
    <xf numFmtId="0" fontId="9" fillId="4" borderId="8" xfId="0" quotePrefix="1" applyFont="1" applyFill="1" applyBorder="1" applyAlignment="1">
      <alignment horizontal="center" vertical="center" wrapText="1"/>
    </xf>
    <xf numFmtId="3" fontId="9" fillId="4" borderId="9" xfId="0" quotePrefix="1" applyNumberFormat="1" applyFont="1" applyFill="1" applyBorder="1" applyAlignment="1">
      <alignment horizontal="center" vertical="center"/>
    </xf>
    <xf numFmtId="1" fontId="9" fillId="4" borderId="9" xfId="0" quotePrefix="1" applyNumberFormat="1" applyFont="1" applyFill="1" applyBorder="1" applyAlignment="1">
      <alignment horizontal="center" vertical="center"/>
    </xf>
    <xf numFmtId="0" fontId="9" fillId="4" borderId="10" xfId="0" applyFont="1" applyFill="1" applyBorder="1" applyAlignment="1">
      <alignment horizontal="center" vertical="center" wrapText="1"/>
    </xf>
    <xf numFmtId="3" fontId="9" fillId="4" borderId="10" xfId="0" applyNumberFormat="1" applyFont="1" applyFill="1" applyBorder="1" applyAlignment="1">
      <alignment horizontal="center" vertical="center"/>
    </xf>
    <xf numFmtId="3" fontId="9" fillId="14" borderId="10" xfId="0" applyNumberFormat="1" applyFont="1" applyFill="1" applyBorder="1" applyAlignment="1">
      <alignment horizontal="center" vertical="center"/>
    </xf>
    <xf numFmtId="1" fontId="9" fillId="4" borderId="10" xfId="0" applyNumberFormat="1" applyFont="1" applyFill="1" applyBorder="1" applyAlignment="1">
      <alignment horizontal="center" vertical="center"/>
    </xf>
    <xf numFmtId="1" fontId="9" fillId="14" borderId="10" xfId="0" applyNumberFormat="1" applyFont="1" applyFill="1" applyBorder="1" applyAlignment="1">
      <alignment horizontal="center" vertical="center"/>
    </xf>
    <xf numFmtId="1" fontId="9" fillId="15" borderId="10" xfId="0" applyNumberFormat="1" applyFont="1" applyFill="1" applyBorder="1" applyAlignment="1">
      <alignment horizontal="center" vertical="center"/>
    </xf>
    <xf numFmtId="0" fontId="9" fillId="4" borderId="8" xfId="0" applyFont="1" applyFill="1" applyBorder="1" applyAlignment="1">
      <alignment horizontal="center" vertical="center"/>
    </xf>
    <xf numFmtId="0" fontId="9" fillId="4" borderId="8" xfId="0" quotePrefix="1" applyFont="1" applyFill="1" applyBorder="1" applyAlignment="1">
      <alignment horizontal="center" vertical="center"/>
    </xf>
    <xf numFmtId="0" fontId="9" fillId="4" borderId="10"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8" xfId="0" quotePrefix="1" applyFont="1" applyFill="1" applyBorder="1" applyAlignment="1">
      <alignment horizontal="center" vertical="center" wrapText="1"/>
    </xf>
    <xf numFmtId="0" fontId="9" fillId="4" borderId="10" xfId="0" quotePrefix="1" applyFont="1" applyFill="1" applyBorder="1" applyAlignment="1">
      <alignment horizontal="center" vertical="center" wrapText="1"/>
    </xf>
    <xf numFmtId="0" fontId="10" fillId="4" borderId="8" xfId="0" quotePrefix="1" applyFont="1" applyFill="1" applyBorder="1" applyAlignment="1">
      <alignment horizontal="center" vertical="center" wrapText="1"/>
    </xf>
    <xf numFmtId="0" fontId="10" fillId="4" borderId="8" xfId="0" applyFont="1" applyFill="1" applyBorder="1" applyAlignment="1">
      <alignment horizontal="center" vertical="center" wrapText="1"/>
    </xf>
    <xf numFmtId="0" fontId="9" fillId="0" borderId="8" xfId="0" applyFont="1" applyBorder="1" applyAlignment="1">
      <alignment horizontal="center" vertical="center" wrapText="1"/>
    </xf>
    <xf numFmtId="1" fontId="9" fillId="0" borderId="8" xfId="0" applyNumberFormat="1" applyFont="1" applyBorder="1" applyAlignment="1">
      <alignment horizontal="center" vertical="center"/>
    </xf>
    <xf numFmtId="1" fontId="9" fillId="0" borderId="9" xfId="0" quotePrefix="1" applyNumberFormat="1" applyFont="1" applyBorder="1" applyAlignment="1">
      <alignment horizontal="center" vertical="center"/>
    </xf>
    <xf numFmtId="1" fontId="9" fillId="0" borderId="10" xfId="0" applyNumberFormat="1" applyFont="1" applyBorder="1" applyAlignment="1">
      <alignment horizontal="center" vertical="center"/>
    </xf>
    <xf numFmtId="0" fontId="9" fillId="0" borderId="10" xfId="0" applyFont="1" applyBorder="1" applyAlignment="1">
      <alignment horizontal="center" vertical="center" wrapText="1"/>
    </xf>
    <xf numFmtId="3" fontId="9" fillId="0" borderId="8" xfId="0" applyNumberFormat="1" applyFont="1" applyBorder="1" applyAlignment="1">
      <alignment horizontal="center" vertical="center"/>
    </xf>
    <xf numFmtId="0" fontId="4" fillId="0" borderId="8" xfId="0" quotePrefix="1" applyFont="1" applyBorder="1" applyAlignment="1">
      <alignment horizontal="left" vertical="top" wrapText="1"/>
    </xf>
    <xf numFmtId="3" fontId="9" fillId="0" borderId="9" xfId="0" quotePrefix="1" applyNumberFormat="1" applyFont="1" applyBorder="1" applyAlignment="1">
      <alignment horizontal="center" vertical="center"/>
    </xf>
    <xf numFmtId="3" fontId="9" fillId="0" borderId="10" xfId="0" applyNumberFormat="1" applyFont="1" applyBorder="1" applyAlignment="1">
      <alignment horizontal="center" vertical="center"/>
    </xf>
    <xf numFmtId="0" fontId="4" fillId="0" borderId="10" xfId="0" applyFont="1" applyBorder="1" applyAlignment="1">
      <alignment horizontal="center" vertical="center" wrapText="1"/>
    </xf>
    <xf numFmtId="0" fontId="6" fillId="0" borderId="0" xfId="0" applyFont="1" applyAlignment="1">
      <alignment horizontal="center" vertical="top" wrapText="1"/>
    </xf>
    <xf numFmtId="0" fontId="1" fillId="2" borderId="0" xfId="0" applyFont="1" applyFill="1" applyAlignment="1">
      <alignment horizontal="center" vertical="center"/>
    </xf>
    <xf numFmtId="0" fontId="3" fillId="3" borderId="11"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vertical="center" wrapText="1"/>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9" fillId="4"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3</xdr:col>
      <xdr:colOff>19514</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C30"/>
  <sheetViews>
    <sheetView tabSelected="1" topLeftCell="F1" zoomScale="85" zoomScaleNormal="85" workbookViewId="0">
      <selection activeCell="Q24" sqref="Q24"/>
    </sheetView>
  </sheetViews>
  <sheetFormatPr baseColWidth="10" defaultColWidth="11.44140625" defaultRowHeight="13.2" x14ac:dyDescent="0.25"/>
  <cols>
    <col min="1" max="1" width="0.88671875" style="1" customWidth="1"/>
    <col min="2" max="2" width="14.33203125" style="1" customWidth="1"/>
    <col min="3" max="3" width="19.77734375" style="1" customWidth="1"/>
    <col min="4" max="5" width="20.6640625" style="1" customWidth="1"/>
    <col min="6" max="6" width="10.88671875" style="1" customWidth="1"/>
    <col min="7" max="7" width="11.109375" style="1" customWidth="1"/>
    <col min="8" max="8" width="10.6640625" style="1" customWidth="1"/>
    <col min="9" max="9" width="12.109375" style="1" customWidth="1"/>
    <col min="10" max="10" width="12.6640625" style="1" customWidth="1"/>
    <col min="11" max="11" width="6.88671875" style="1" customWidth="1"/>
    <col min="12" max="12" width="7.109375" style="1" customWidth="1"/>
    <col min="13" max="13" width="6.44140625" style="1" customWidth="1"/>
    <col min="14" max="14" width="8.109375" style="1" customWidth="1"/>
    <col min="15" max="15" width="7" style="1" customWidth="1"/>
    <col min="16" max="16" width="7.5546875" style="1" customWidth="1"/>
    <col min="17" max="17" width="12.6640625" style="1" customWidth="1"/>
    <col min="18" max="18" width="7.109375" style="1" customWidth="1"/>
    <col min="19" max="19" width="7.6640625" style="1" customWidth="1"/>
    <col min="20" max="20" width="8.44140625" style="1" customWidth="1"/>
    <col min="21" max="21" width="7.6640625" style="1" customWidth="1"/>
    <col min="22" max="22" width="12" style="1" customWidth="1"/>
    <col min="23" max="23" width="7.6640625" style="1" customWidth="1"/>
    <col min="24" max="24" width="7.5546875" style="1" customWidth="1"/>
    <col min="25" max="25" width="7.6640625" style="1" customWidth="1"/>
    <col min="26" max="26" width="8.109375" style="1" customWidth="1"/>
    <col min="27" max="27" width="11.5546875" style="1" customWidth="1"/>
    <col min="28" max="28" width="32.109375" style="1" customWidth="1"/>
    <col min="29" max="29" width="0.109375" style="1" hidden="1" customWidth="1"/>
    <col min="30" max="16384" width="11.44140625" style="1"/>
  </cols>
  <sheetData>
    <row r="1" spans="1:28" ht="15" customHeight="1" x14ac:dyDescent="0.25">
      <c r="A1" s="6" t="s">
        <v>157</v>
      </c>
      <c r="B1" s="57" t="s">
        <v>72</v>
      </c>
      <c r="C1" s="57"/>
      <c r="D1" s="57"/>
      <c r="E1" s="57"/>
      <c r="F1" s="57"/>
      <c r="G1" s="57"/>
      <c r="H1" s="57"/>
      <c r="I1" s="57"/>
      <c r="J1" s="57"/>
      <c r="K1" s="57"/>
      <c r="L1" s="57"/>
      <c r="M1" s="57"/>
      <c r="N1" s="57"/>
      <c r="O1" s="57"/>
      <c r="P1" s="57"/>
      <c r="Q1" s="57"/>
      <c r="R1" s="57"/>
      <c r="S1" s="57"/>
      <c r="T1" s="57"/>
      <c r="U1" s="57"/>
      <c r="V1" s="57"/>
      <c r="W1" s="57"/>
      <c r="X1" s="57"/>
      <c r="Y1" s="57"/>
      <c r="Z1" s="57"/>
      <c r="AA1" s="57"/>
      <c r="AB1" s="57"/>
    </row>
    <row r="2" spans="1:28" ht="18" customHeight="1" x14ac:dyDescent="0.25">
      <c r="A2" s="6"/>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ht="12.75" customHeight="1" x14ac:dyDescent="0.25">
      <c r="A3" s="6"/>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6"/>
      <c r="B4" s="57"/>
      <c r="C4" s="57"/>
      <c r="D4" s="57"/>
      <c r="E4" s="57"/>
      <c r="F4" s="57"/>
      <c r="G4" s="57"/>
      <c r="H4" s="57"/>
      <c r="I4" s="57"/>
      <c r="J4" s="57"/>
      <c r="K4" s="57"/>
      <c r="L4" s="57"/>
      <c r="M4" s="57"/>
      <c r="N4" s="57"/>
      <c r="O4" s="57"/>
      <c r="P4" s="57"/>
      <c r="Q4" s="57"/>
      <c r="R4" s="57"/>
      <c r="S4" s="57"/>
      <c r="T4" s="57"/>
      <c r="U4" s="57"/>
      <c r="V4" s="57"/>
      <c r="W4" s="57"/>
      <c r="X4" s="57"/>
      <c r="Y4" s="57"/>
      <c r="Z4" s="57"/>
      <c r="AA4" s="57"/>
      <c r="AB4" s="57"/>
    </row>
    <row r="5" spans="1:28" s="2" customFormat="1" ht="18" customHeight="1" x14ac:dyDescent="0.2">
      <c r="A5" s="7"/>
      <c r="B5" s="58" t="s">
        <v>0</v>
      </c>
      <c r="C5" s="58"/>
      <c r="D5" s="59" t="s">
        <v>50</v>
      </c>
      <c r="E5" s="60"/>
      <c r="F5" s="60"/>
      <c r="G5" s="60"/>
      <c r="H5" s="60"/>
      <c r="I5" s="60"/>
      <c r="J5" s="60"/>
      <c r="K5" s="15" t="s">
        <v>69</v>
      </c>
      <c r="L5" s="7"/>
      <c r="M5" s="61" t="s">
        <v>1</v>
      </c>
      <c r="N5" s="61"/>
      <c r="O5" s="61"/>
      <c r="P5" s="61"/>
      <c r="Q5" s="61"/>
      <c r="R5" s="61"/>
      <c r="S5" s="61"/>
      <c r="T5" s="61"/>
      <c r="U5" s="61"/>
      <c r="V5" s="61"/>
      <c r="W5" s="61"/>
      <c r="X5" s="61"/>
      <c r="Y5" s="61"/>
      <c r="Z5" s="61"/>
      <c r="AA5" s="61"/>
      <c r="AB5" s="61"/>
    </row>
    <row r="6" spans="1:28" s="2" customFormat="1" ht="33" customHeight="1" x14ac:dyDescent="0.2">
      <c r="A6" s="7"/>
      <c r="B6" s="62" t="s">
        <v>2</v>
      </c>
      <c r="C6" s="63"/>
      <c r="D6" s="59" t="s">
        <v>78</v>
      </c>
      <c r="E6" s="60"/>
      <c r="F6" s="60"/>
      <c r="G6" s="60"/>
      <c r="H6" s="60"/>
      <c r="I6" s="60"/>
      <c r="J6" s="60"/>
      <c r="K6" s="15" t="s">
        <v>69</v>
      </c>
      <c r="L6" s="7"/>
      <c r="M6" s="64" t="s">
        <v>3</v>
      </c>
      <c r="N6" s="64"/>
      <c r="O6" s="65" t="s">
        <v>92</v>
      </c>
      <c r="P6" s="60"/>
      <c r="Q6" s="60"/>
      <c r="R6" s="60"/>
      <c r="S6" s="60"/>
      <c r="T6" s="60"/>
      <c r="U6" s="60"/>
      <c r="V6" s="60"/>
      <c r="W6" s="60"/>
      <c r="X6" s="60"/>
      <c r="Y6" s="60"/>
      <c r="Z6" s="60"/>
      <c r="AA6" s="60"/>
      <c r="AB6" s="60"/>
    </row>
    <row r="7" spans="1:28" s="2" customFormat="1" ht="72" customHeight="1" x14ac:dyDescent="0.2">
      <c r="A7" s="7"/>
      <c r="B7" s="66" t="s">
        <v>4</v>
      </c>
      <c r="C7" s="67"/>
      <c r="D7" s="59" t="s">
        <v>89</v>
      </c>
      <c r="E7" s="60"/>
      <c r="F7" s="60"/>
      <c r="G7" s="60"/>
      <c r="H7" s="60"/>
      <c r="I7" s="60"/>
      <c r="J7" s="60"/>
      <c r="K7" s="15" t="s">
        <v>69</v>
      </c>
      <c r="L7" s="7"/>
      <c r="M7" s="64" t="s">
        <v>5</v>
      </c>
      <c r="N7" s="64"/>
      <c r="O7" s="65" t="s">
        <v>93</v>
      </c>
      <c r="P7" s="68"/>
      <c r="Q7" s="68"/>
      <c r="R7" s="68"/>
      <c r="S7" s="68"/>
      <c r="T7" s="68"/>
      <c r="U7" s="68"/>
      <c r="V7" s="68"/>
      <c r="W7" s="68"/>
      <c r="X7" s="68"/>
      <c r="Y7" s="68"/>
      <c r="Z7" s="68"/>
      <c r="AA7" s="68"/>
      <c r="AB7" s="68"/>
    </row>
    <row r="8" spans="1:28" s="2" customFormat="1" ht="11.25" customHeight="1" x14ac:dyDescent="0.2">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2">
      <c r="A9" s="7"/>
      <c r="B9" s="69" t="s">
        <v>6</v>
      </c>
      <c r="C9" s="69"/>
      <c r="D9" s="69"/>
      <c r="E9" s="69"/>
      <c r="F9" s="69"/>
      <c r="G9" s="69"/>
      <c r="H9" s="69"/>
      <c r="I9" s="69"/>
      <c r="J9" s="69"/>
      <c r="K9" s="69"/>
      <c r="L9" s="69"/>
      <c r="M9" s="70" t="s">
        <v>7</v>
      </c>
      <c r="N9" s="70"/>
      <c r="O9" s="70"/>
      <c r="P9" s="70"/>
      <c r="Q9" s="70"/>
      <c r="R9" s="71" t="s">
        <v>8</v>
      </c>
      <c r="S9" s="71"/>
      <c r="T9" s="71"/>
      <c r="U9" s="71"/>
      <c r="V9" s="71"/>
      <c r="W9" s="72" t="s">
        <v>71</v>
      </c>
      <c r="X9" s="72"/>
      <c r="Y9" s="72"/>
      <c r="Z9" s="72"/>
      <c r="AA9" s="72"/>
      <c r="AB9" s="73" t="s">
        <v>9</v>
      </c>
    </row>
    <row r="10" spans="1:28" s="3" customFormat="1" ht="23.25" customHeight="1" x14ac:dyDescent="0.2">
      <c r="A10" s="8"/>
      <c r="B10" s="74" t="s">
        <v>10</v>
      </c>
      <c r="C10" s="77" t="s">
        <v>11</v>
      </c>
      <c r="D10" s="77" t="s">
        <v>12</v>
      </c>
      <c r="E10" s="77" t="s">
        <v>13</v>
      </c>
      <c r="F10" s="74" t="s">
        <v>14</v>
      </c>
      <c r="G10" s="77" t="s">
        <v>15</v>
      </c>
      <c r="H10" s="77" t="s">
        <v>16</v>
      </c>
      <c r="I10" s="74" t="s">
        <v>17</v>
      </c>
      <c r="J10" s="74" t="s">
        <v>18</v>
      </c>
      <c r="K10" s="79" t="s">
        <v>19</v>
      </c>
      <c r="L10" s="80"/>
      <c r="M10" s="76" t="s">
        <v>20</v>
      </c>
      <c r="N10" s="76" t="s">
        <v>21</v>
      </c>
      <c r="O10" s="76" t="s">
        <v>22</v>
      </c>
      <c r="P10" s="76" t="s">
        <v>23</v>
      </c>
      <c r="Q10" s="76" t="s">
        <v>70</v>
      </c>
      <c r="R10" s="84" t="s">
        <v>20</v>
      </c>
      <c r="S10" s="84" t="s">
        <v>21</v>
      </c>
      <c r="T10" s="84" t="s">
        <v>22</v>
      </c>
      <c r="U10" s="84" t="s">
        <v>23</v>
      </c>
      <c r="V10" s="84" t="s">
        <v>70</v>
      </c>
      <c r="W10" s="86" t="s">
        <v>20</v>
      </c>
      <c r="X10" s="86" t="s">
        <v>21</v>
      </c>
      <c r="Y10" s="86" t="s">
        <v>22</v>
      </c>
      <c r="Z10" s="86" t="s">
        <v>23</v>
      </c>
      <c r="AA10" s="81" t="s">
        <v>24</v>
      </c>
      <c r="AB10" s="73"/>
    </row>
    <row r="11" spans="1:28" s="3" customFormat="1" ht="21.75" customHeight="1" x14ac:dyDescent="0.2">
      <c r="A11" s="8"/>
      <c r="B11" s="75"/>
      <c r="C11" s="78"/>
      <c r="D11" s="78"/>
      <c r="E11" s="78"/>
      <c r="F11" s="78"/>
      <c r="G11" s="78"/>
      <c r="H11" s="78"/>
      <c r="I11" s="75"/>
      <c r="J11" s="75"/>
      <c r="K11" s="9" t="s">
        <v>25</v>
      </c>
      <c r="L11" s="9" t="s">
        <v>26</v>
      </c>
      <c r="M11" s="76"/>
      <c r="N11" s="76"/>
      <c r="O11" s="76"/>
      <c r="P11" s="76"/>
      <c r="Q11" s="83"/>
      <c r="R11" s="84"/>
      <c r="S11" s="84"/>
      <c r="T11" s="84"/>
      <c r="U11" s="84"/>
      <c r="V11" s="85"/>
      <c r="W11" s="87"/>
      <c r="X11" s="87"/>
      <c r="Y11" s="87"/>
      <c r="Z11" s="87"/>
      <c r="AA11" s="82"/>
      <c r="AB11" s="73"/>
    </row>
    <row r="12" spans="1:28" s="4" customFormat="1" ht="208.5" customHeight="1" x14ac:dyDescent="0.3">
      <c r="A12" s="10"/>
      <c r="B12" s="16" t="s">
        <v>94</v>
      </c>
      <c r="C12" s="16" t="s">
        <v>95</v>
      </c>
      <c r="D12" s="16" t="s">
        <v>96</v>
      </c>
      <c r="E12" s="16" t="s">
        <v>97</v>
      </c>
      <c r="F12" s="16" t="s">
        <v>98</v>
      </c>
      <c r="G12" s="16" t="s">
        <v>99</v>
      </c>
      <c r="H12" s="16" t="s">
        <v>100</v>
      </c>
      <c r="I12" s="16" t="s">
        <v>101</v>
      </c>
      <c r="J12" s="16" t="s">
        <v>102</v>
      </c>
      <c r="K12" s="17">
        <v>55</v>
      </c>
      <c r="L12" s="17">
        <v>2023</v>
      </c>
      <c r="M12" s="18">
        <v>0</v>
      </c>
      <c r="N12" s="18">
        <v>0</v>
      </c>
      <c r="O12" s="18">
        <v>0</v>
      </c>
      <c r="P12" s="18">
        <v>100</v>
      </c>
      <c r="Q12" s="19">
        <f>SUM(M12:P12)</f>
        <v>100</v>
      </c>
      <c r="R12" s="20">
        <v>0</v>
      </c>
      <c r="S12" s="20">
        <v>0</v>
      </c>
      <c r="T12" s="20"/>
      <c r="U12" s="20"/>
      <c r="V12" s="21">
        <f>SUM(R12:U12)</f>
        <v>0</v>
      </c>
      <c r="W12" s="22">
        <f>M12-R12</f>
        <v>0</v>
      </c>
      <c r="X12" s="22">
        <f t="shared" ref="X12:Y13" si="0">N12-S12</f>
        <v>0</v>
      </c>
      <c r="Y12" s="22">
        <f t="shared" si="0"/>
        <v>0</v>
      </c>
      <c r="Z12" s="22">
        <f>P12-U12</f>
        <v>100</v>
      </c>
      <c r="AA12" s="22">
        <f>SUM(W12:Z12)</f>
        <v>100</v>
      </c>
      <c r="AB12" s="16"/>
    </row>
    <row r="13" spans="1:28" ht="231" customHeight="1" x14ac:dyDescent="0.25">
      <c r="A13" s="6"/>
      <c r="B13" s="23" t="s">
        <v>103</v>
      </c>
      <c r="C13" s="23" t="s">
        <v>104</v>
      </c>
      <c r="D13" s="23" t="s">
        <v>105</v>
      </c>
      <c r="E13" s="45" t="s">
        <v>106</v>
      </c>
      <c r="F13" s="23" t="s">
        <v>98</v>
      </c>
      <c r="G13" s="23" t="s">
        <v>99</v>
      </c>
      <c r="H13" s="23" t="s">
        <v>100</v>
      </c>
      <c r="I13" s="23" t="s">
        <v>101</v>
      </c>
      <c r="J13" s="23" t="s">
        <v>102</v>
      </c>
      <c r="K13" s="38">
        <v>100</v>
      </c>
      <c r="L13" s="38">
        <v>2023</v>
      </c>
      <c r="M13" s="24">
        <v>0</v>
      </c>
      <c r="N13" s="51">
        <v>0</v>
      </c>
      <c r="O13" s="24">
        <v>0</v>
      </c>
      <c r="P13" s="24">
        <v>100</v>
      </c>
      <c r="Q13" s="25">
        <f>SUM(M13:P13)</f>
        <v>100</v>
      </c>
      <c r="R13" s="26">
        <v>0</v>
      </c>
      <c r="S13" s="26">
        <v>0</v>
      </c>
      <c r="T13" s="26"/>
      <c r="U13" s="26"/>
      <c r="V13" s="27">
        <f>SUM(R13:U13)</f>
        <v>0</v>
      </c>
      <c r="W13" s="28">
        <f>M13-R13</f>
        <v>0</v>
      </c>
      <c r="X13" s="28">
        <f t="shared" si="0"/>
        <v>0</v>
      </c>
      <c r="Y13" s="28">
        <f t="shared" si="0"/>
        <v>0</v>
      </c>
      <c r="Z13" s="28">
        <f t="shared" ref="Z13" si="1">P13-U13</f>
        <v>100</v>
      </c>
      <c r="AA13" s="28">
        <f>SUM(W13:Z13)</f>
        <v>100</v>
      </c>
      <c r="AB13" s="23"/>
    </row>
    <row r="14" spans="1:28" ht="240.75" customHeight="1" x14ac:dyDescent="0.25">
      <c r="A14" s="6"/>
      <c r="B14" s="23" t="s">
        <v>107</v>
      </c>
      <c r="C14" s="29" t="s">
        <v>108</v>
      </c>
      <c r="D14" s="29" t="s">
        <v>109</v>
      </c>
      <c r="E14" s="44" t="s">
        <v>110</v>
      </c>
      <c r="F14" s="23" t="s">
        <v>98</v>
      </c>
      <c r="G14" s="23" t="s">
        <v>111</v>
      </c>
      <c r="H14" s="23" t="s">
        <v>100</v>
      </c>
      <c r="I14" s="23" t="s">
        <v>112</v>
      </c>
      <c r="J14" s="23" t="s">
        <v>102</v>
      </c>
      <c r="K14" s="38">
        <v>99</v>
      </c>
      <c r="L14" s="38">
        <v>2023</v>
      </c>
      <c r="M14" s="24">
        <v>15</v>
      </c>
      <c r="N14" s="51">
        <v>20</v>
      </c>
      <c r="O14" s="24">
        <v>0</v>
      </c>
      <c r="P14" s="24">
        <v>65</v>
      </c>
      <c r="Q14" s="25">
        <f t="shared" ref="Q14:Q23" si="2">SUM(M14:P14)</f>
        <v>100</v>
      </c>
      <c r="R14" s="26">
        <v>15</v>
      </c>
      <c r="S14" s="26">
        <v>20</v>
      </c>
      <c r="T14" s="26"/>
      <c r="U14" s="26"/>
      <c r="V14" s="27">
        <f t="shared" ref="V14:V23" si="3">SUM(R14:U14)</f>
        <v>35</v>
      </c>
      <c r="W14" s="28">
        <f t="shared" ref="W14:W23" si="4">M14-R14</f>
        <v>0</v>
      </c>
      <c r="X14" s="28">
        <f t="shared" ref="X14:X24" si="5">N14-S14</f>
        <v>0</v>
      </c>
      <c r="Y14" s="28">
        <f t="shared" ref="Y14:Y24" si="6">O14-T14</f>
        <v>0</v>
      </c>
      <c r="Z14" s="28">
        <f t="shared" ref="Z14:Z24" si="7">P14-U14</f>
        <v>65</v>
      </c>
      <c r="AA14" s="28">
        <f t="shared" ref="AA14:AA23" si="8">SUM(W14:Z14)</f>
        <v>65</v>
      </c>
      <c r="AB14" s="46" t="s">
        <v>159</v>
      </c>
    </row>
    <row r="15" spans="1:28" ht="406.5" customHeight="1" x14ac:dyDescent="0.25">
      <c r="A15" s="6"/>
      <c r="B15" s="23" t="s">
        <v>115</v>
      </c>
      <c r="C15" s="29" t="s">
        <v>125</v>
      </c>
      <c r="D15" s="29" t="s">
        <v>126</v>
      </c>
      <c r="E15" s="41" t="s">
        <v>127</v>
      </c>
      <c r="F15" s="23" t="s">
        <v>98</v>
      </c>
      <c r="G15" s="23" t="s">
        <v>111</v>
      </c>
      <c r="H15" s="23" t="s">
        <v>100</v>
      </c>
      <c r="I15" s="23" t="s">
        <v>131</v>
      </c>
      <c r="J15" s="23" t="s">
        <v>102</v>
      </c>
      <c r="K15" s="38">
        <v>98</v>
      </c>
      <c r="L15" s="38">
        <v>2023</v>
      </c>
      <c r="M15" s="24">
        <v>20</v>
      </c>
      <c r="N15" s="51">
        <v>40</v>
      </c>
      <c r="O15" s="24">
        <v>0</v>
      </c>
      <c r="P15" s="24">
        <v>40</v>
      </c>
      <c r="Q15" s="25">
        <f t="shared" si="2"/>
        <v>100</v>
      </c>
      <c r="R15" s="26">
        <v>20</v>
      </c>
      <c r="S15" s="26">
        <v>40</v>
      </c>
      <c r="T15" s="26"/>
      <c r="U15" s="26"/>
      <c r="V15" s="27">
        <f t="shared" si="3"/>
        <v>60</v>
      </c>
      <c r="W15" s="28">
        <f t="shared" si="4"/>
        <v>0</v>
      </c>
      <c r="X15" s="28">
        <f t="shared" si="5"/>
        <v>0</v>
      </c>
      <c r="Y15" s="28">
        <f t="shared" si="6"/>
        <v>0</v>
      </c>
      <c r="Z15" s="28">
        <f t="shared" si="7"/>
        <v>40</v>
      </c>
      <c r="AA15" s="28">
        <f t="shared" si="8"/>
        <v>40</v>
      </c>
      <c r="AB15" s="46" t="s">
        <v>163</v>
      </c>
    </row>
    <row r="16" spans="1:28" ht="325.8" customHeight="1" x14ac:dyDescent="0.25">
      <c r="A16" s="6"/>
      <c r="B16" s="23" t="s">
        <v>116</v>
      </c>
      <c r="C16" s="23" t="s">
        <v>128</v>
      </c>
      <c r="D16" s="45" t="s">
        <v>129</v>
      </c>
      <c r="E16" s="41" t="s">
        <v>130</v>
      </c>
      <c r="F16" s="23" t="s">
        <v>98</v>
      </c>
      <c r="G16" s="23" t="s">
        <v>111</v>
      </c>
      <c r="H16" s="23" t="s">
        <v>100</v>
      </c>
      <c r="I16" s="23" t="s">
        <v>131</v>
      </c>
      <c r="J16" s="23" t="s">
        <v>102</v>
      </c>
      <c r="K16" s="38">
        <v>100</v>
      </c>
      <c r="L16" s="38">
        <v>2023</v>
      </c>
      <c r="M16" s="24">
        <v>10</v>
      </c>
      <c r="N16" s="51">
        <v>0</v>
      </c>
      <c r="O16" s="24">
        <v>0</v>
      </c>
      <c r="P16" s="24">
        <v>90</v>
      </c>
      <c r="Q16" s="25">
        <f t="shared" si="2"/>
        <v>100</v>
      </c>
      <c r="R16" s="26">
        <v>10</v>
      </c>
      <c r="S16" s="26">
        <v>0</v>
      </c>
      <c r="T16" s="26"/>
      <c r="U16" s="26"/>
      <c r="V16" s="27">
        <f t="shared" si="3"/>
        <v>10</v>
      </c>
      <c r="W16" s="28">
        <f t="shared" si="4"/>
        <v>0</v>
      </c>
      <c r="X16" s="28">
        <f t="shared" si="5"/>
        <v>0</v>
      </c>
      <c r="Y16" s="28">
        <f t="shared" si="6"/>
        <v>0</v>
      </c>
      <c r="Z16" s="28">
        <f t="shared" si="7"/>
        <v>90</v>
      </c>
      <c r="AA16" s="28">
        <f t="shared" si="8"/>
        <v>90</v>
      </c>
      <c r="AB16" s="46"/>
    </row>
    <row r="17" spans="1:28" ht="360" customHeight="1" x14ac:dyDescent="0.25">
      <c r="A17" s="6"/>
      <c r="B17" s="23" t="s">
        <v>117</v>
      </c>
      <c r="C17" s="29" t="s">
        <v>132</v>
      </c>
      <c r="D17" s="23" t="s">
        <v>133</v>
      </c>
      <c r="E17" s="42" t="s">
        <v>134</v>
      </c>
      <c r="F17" s="23" t="s">
        <v>98</v>
      </c>
      <c r="G17" s="23" t="s">
        <v>111</v>
      </c>
      <c r="H17" s="23" t="s">
        <v>100</v>
      </c>
      <c r="I17" s="23" t="s">
        <v>112</v>
      </c>
      <c r="J17" s="23" t="s">
        <v>102</v>
      </c>
      <c r="K17" s="38">
        <v>47</v>
      </c>
      <c r="L17" s="38">
        <v>2023</v>
      </c>
      <c r="M17" s="24">
        <v>13</v>
      </c>
      <c r="N17" s="51">
        <v>33</v>
      </c>
      <c r="O17" s="24">
        <v>30</v>
      </c>
      <c r="P17" s="24">
        <v>24</v>
      </c>
      <c r="Q17" s="25">
        <f t="shared" si="2"/>
        <v>100</v>
      </c>
      <c r="R17" s="47">
        <v>13</v>
      </c>
      <c r="S17" s="26">
        <v>26</v>
      </c>
      <c r="T17" s="26"/>
      <c r="U17" s="26"/>
      <c r="V17" s="27">
        <f t="shared" si="3"/>
        <v>39</v>
      </c>
      <c r="W17" s="28">
        <f t="shared" si="4"/>
        <v>0</v>
      </c>
      <c r="X17" s="28">
        <f t="shared" si="5"/>
        <v>7</v>
      </c>
      <c r="Y17" s="28">
        <f t="shared" si="6"/>
        <v>30</v>
      </c>
      <c r="Z17" s="28">
        <f t="shared" si="7"/>
        <v>24</v>
      </c>
      <c r="AA17" s="28">
        <f t="shared" si="8"/>
        <v>61</v>
      </c>
      <c r="AB17" s="46" t="s">
        <v>160</v>
      </c>
    </row>
    <row r="18" spans="1:28" ht="273.75" customHeight="1" x14ac:dyDescent="0.25">
      <c r="A18" s="6"/>
      <c r="B18" s="23" t="s">
        <v>118</v>
      </c>
      <c r="C18" s="23" t="s">
        <v>135</v>
      </c>
      <c r="D18" s="23" t="s">
        <v>136</v>
      </c>
      <c r="E18" s="23" t="s">
        <v>137</v>
      </c>
      <c r="F18" s="23" t="s">
        <v>98</v>
      </c>
      <c r="G18" s="23" t="s">
        <v>111</v>
      </c>
      <c r="H18" s="23" t="s">
        <v>100</v>
      </c>
      <c r="I18" s="23" t="s">
        <v>131</v>
      </c>
      <c r="J18" s="23" t="s">
        <v>102</v>
      </c>
      <c r="K18" s="38">
        <v>47</v>
      </c>
      <c r="L18" s="38">
        <v>2023</v>
      </c>
      <c r="M18" s="24">
        <v>20</v>
      </c>
      <c r="N18" s="51">
        <v>20</v>
      </c>
      <c r="O18" s="24">
        <v>30</v>
      </c>
      <c r="P18" s="24">
        <v>30</v>
      </c>
      <c r="Q18" s="25">
        <f t="shared" si="2"/>
        <v>100</v>
      </c>
      <c r="R18" s="47">
        <v>20</v>
      </c>
      <c r="S18" s="26">
        <v>0</v>
      </c>
      <c r="T18" s="26"/>
      <c r="U18" s="26"/>
      <c r="V18" s="27">
        <f t="shared" si="3"/>
        <v>20</v>
      </c>
      <c r="W18" s="28">
        <f t="shared" si="4"/>
        <v>0</v>
      </c>
      <c r="X18" s="28">
        <f t="shared" si="5"/>
        <v>20</v>
      </c>
      <c r="Y18" s="28">
        <f t="shared" si="6"/>
        <v>30</v>
      </c>
      <c r="Z18" s="28">
        <f t="shared" si="7"/>
        <v>30</v>
      </c>
      <c r="AA18" s="28">
        <f t="shared" si="8"/>
        <v>80</v>
      </c>
      <c r="AB18" s="46"/>
    </row>
    <row r="19" spans="1:28" ht="195" x14ac:dyDescent="0.25">
      <c r="A19" s="6"/>
      <c r="B19" s="23" t="s">
        <v>119</v>
      </c>
      <c r="C19" s="29" t="s">
        <v>138</v>
      </c>
      <c r="D19" s="29" t="s">
        <v>139</v>
      </c>
      <c r="E19" s="23" t="s">
        <v>140</v>
      </c>
      <c r="F19" s="23" t="s">
        <v>98</v>
      </c>
      <c r="G19" s="23" t="s">
        <v>111</v>
      </c>
      <c r="H19" s="23" t="s">
        <v>100</v>
      </c>
      <c r="I19" s="23" t="s">
        <v>131</v>
      </c>
      <c r="J19" s="23" t="s">
        <v>102</v>
      </c>
      <c r="K19" s="38">
        <v>0</v>
      </c>
      <c r="L19" s="38">
        <v>2023</v>
      </c>
      <c r="M19" s="24">
        <v>0</v>
      </c>
      <c r="N19" s="51">
        <v>60</v>
      </c>
      <c r="O19" s="24">
        <v>30</v>
      </c>
      <c r="P19" s="24">
        <v>10</v>
      </c>
      <c r="Q19" s="25">
        <f t="shared" si="2"/>
        <v>100</v>
      </c>
      <c r="R19" s="47">
        <v>0</v>
      </c>
      <c r="S19" s="26">
        <v>0</v>
      </c>
      <c r="T19" s="26"/>
      <c r="U19" s="26"/>
      <c r="V19" s="27">
        <f t="shared" si="3"/>
        <v>0</v>
      </c>
      <c r="W19" s="28">
        <f t="shared" si="4"/>
        <v>0</v>
      </c>
      <c r="X19" s="28">
        <f t="shared" si="5"/>
        <v>60</v>
      </c>
      <c r="Y19" s="28">
        <f t="shared" si="6"/>
        <v>30</v>
      </c>
      <c r="Z19" s="28">
        <f t="shared" si="7"/>
        <v>10</v>
      </c>
      <c r="AA19" s="28">
        <f t="shared" si="8"/>
        <v>100</v>
      </c>
      <c r="AB19" s="46"/>
    </row>
    <row r="20" spans="1:28" ht="240" x14ac:dyDescent="0.25">
      <c r="A20" s="6"/>
      <c r="B20" s="23" t="s">
        <v>120</v>
      </c>
      <c r="C20" s="29" t="s">
        <v>141</v>
      </c>
      <c r="D20" s="29" t="s">
        <v>142</v>
      </c>
      <c r="E20" s="29" t="s">
        <v>143</v>
      </c>
      <c r="F20" s="23" t="s">
        <v>98</v>
      </c>
      <c r="G20" s="23" t="s">
        <v>111</v>
      </c>
      <c r="H20" s="23" t="s">
        <v>100</v>
      </c>
      <c r="I20" s="23" t="s">
        <v>131</v>
      </c>
      <c r="J20" s="23" t="s">
        <v>102</v>
      </c>
      <c r="K20" s="38">
        <v>0</v>
      </c>
      <c r="L20" s="38">
        <v>2023</v>
      </c>
      <c r="M20" s="24">
        <v>20</v>
      </c>
      <c r="N20" s="51">
        <v>20</v>
      </c>
      <c r="O20" s="24">
        <v>30</v>
      </c>
      <c r="P20" s="24">
        <v>30</v>
      </c>
      <c r="Q20" s="25">
        <f t="shared" si="2"/>
        <v>100</v>
      </c>
      <c r="R20" s="47">
        <v>20</v>
      </c>
      <c r="S20" s="26">
        <v>80</v>
      </c>
      <c r="T20" s="26"/>
      <c r="U20" s="26"/>
      <c r="V20" s="27">
        <f t="shared" si="3"/>
        <v>100</v>
      </c>
      <c r="W20" s="28">
        <f t="shared" si="4"/>
        <v>0</v>
      </c>
      <c r="X20" s="28">
        <f t="shared" si="5"/>
        <v>-60</v>
      </c>
      <c r="Y20" s="28">
        <f t="shared" si="6"/>
        <v>30</v>
      </c>
      <c r="Z20" s="28">
        <f t="shared" si="7"/>
        <v>30</v>
      </c>
      <c r="AA20" s="28">
        <f t="shared" si="8"/>
        <v>0</v>
      </c>
      <c r="AB20" s="46" t="s">
        <v>164</v>
      </c>
    </row>
    <row r="21" spans="1:28" ht="257.25" customHeight="1" x14ac:dyDescent="0.25">
      <c r="A21" s="6"/>
      <c r="B21" s="23" t="s">
        <v>121</v>
      </c>
      <c r="C21" s="29" t="s">
        <v>144</v>
      </c>
      <c r="D21" s="29" t="s">
        <v>145</v>
      </c>
      <c r="E21" s="29" t="s">
        <v>146</v>
      </c>
      <c r="F21" s="23" t="s">
        <v>98</v>
      </c>
      <c r="G21" s="23" t="s">
        <v>111</v>
      </c>
      <c r="H21" s="23" t="s">
        <v>100</v>
      </c>
      <c r="I21" s="23" t="s">
        <v>112</v>
      </c>
      <c r="J21" s="23" t="s">
        <v>102</v>
      </c>
      <c r="K21" s="38">
        <v>94</v>
      </c>
      <c r="L21" s="38">
        <v>2023</v>
      </c>
      <c r="M21" s="24">
        <v>12</v>
      </c>
      <c r="N21" s="51">
        <v>28</v>
      </c>
      <c r="O21" s="24">
        <v>35</v>
      </c>
      <c r="P21" s="24">
        <v>25</v>
      </c>
      <c r="Q21" s="25">
        <f t="shared" si="2"/>
        <v>100</v>
      </c>
      <c r="R21" s="47">
        <v>9</v>
      </c>
      <c r="S21" s="26">
        <v>28</v>
      </c>
      <c r="T21" s="26"/>
      <c r="U21" s="26"/>
      <c r="V21" s="27">
        <f t="shared" si="3"/>
        <v>37</v>
      </c>
      <c r="W21" s="28">
        <f t="shared" si="4"/>
        <v>3</v>
      </c>
      <c r="X21" s="28">
        <f t="shared" si="5"/>
        <v>0</v>
      </c>
      <c r="Y21" s="28">
        <f t="shared" si="6"/>
        <v>35</v>
      </c>
      <c r="Z21" s="28">
        <f t="shared" si="7"/>
        <v>25</v>
      </c>
      <c r="AA21" s="28">
        <f t="shared" si="8"/>
        <v>63</v>
      </c>
      <c r="AB21" s="46" t="s">
        <v>161</v>
      </c>
    </row>
    <row r="22" spans="1:28" ht="398.4" customHeight="1" x14ac:dyDescent="0.25">
      <c r="A22" s="6"/>
      <c r="B22" s="23" t="s">
        <v>122</v>
      </c>
      <c r="C22" s="29" t="s">
        <v>147</v>
      </c>
      <c r="D22" s="29" t="s">
        <v>148</v>
      </c>
      <c r="E22" s="29" t="s">
        <v>149</v>
      </c>
      <c r="F22" s="23" t="s">
        <v>98</v>
      </c>
      <c r="G22" s="23" t="s">
        <v>111</v>
      </c>
      <c r="H22" s="23" t="s">
        <v>100</v>
      </c>
      <c r="I22" s="23" t="s">
        <v>131</v>
      </c>
      <c r="J22" s="23" t="s">
        <v>102</v>
      </c>
      <c r="K22" s="38">
        <v>93</v>
      </c>
      <c r="L22" s="38">
        <v>2023</v>
      </c>
      <c r="M22" s="24">
        <v>27</v>
      </c>
      <c r="N22" s="51">
        <v>17</v>
      </c>
      <c r="O22" s="24">
        <v>32</v>
      </c>
      <c r="P22" s="24">
        <v>24</v>
      </c>
      <c r="Q22" s="25">
        <f t="shared" si="2"/>
        <v>100</v>
      </c>
      <c r="R22" s="47">
        <v>25</v>
      </c>
      <c r="S22" s="26">
        <v>17</v>
      </c>
      <c r="T22" s="26"/>
      <c r="U22" s="26"/>
      <c r="V22" s="27">
        <f t="shared" si="3"/>
        <v>42</v>
      </c>
      <c r="W22" s="28">
        <f>M22-R22</f>
        <v>2</v>
      </c>
      <c r="X22" s="28">
        <f t="shared" si="5"/>
        <v>0</v>
      </c>
      <c r="Y22" s="28">
        <f t="shared" si="6"/>
        <v>32</v>
      </c>
      <c r="Z22" s="28">
        <f t="shared" si="7"/>
        <v>24</v>
      </c>
      <c r="AA22" s="28">
        <f t="shared" si="8"/>
        <v>58</v>
      </c>
      <c r="AB22" s="55" t="s">
        <v>162</v>
      </c>
    </row>
    <row r="23" spans="1:28" s="5" customFormat="1" ht="409.2" customHeight="1" x14ac:dyDescent="0.25">
      <c r="A23" s="11"/>
      <c r="B23" s="29" t="s">
        <v>123</v>
      </c>
      <c r="C23" s="29" t="s">
        <v>150</v>
      </c>
      <c r="D23" s="29" t="s">
        <v>151</v>
      </c>
      <c r="E23" s="29" t="s">
        <v>152</v>
      </c>
      <c r="F23" s="29" t="s">
        <v>98</v>
      </c>
      <c r="G23" s="29" t="s">
        <v>111</v>
      </c>
      <c r="H23" s="29" t="s">
        <v>100</v>
      </c>
      <c r="I23" s="29" t="s">
        <v>131</v>
      </c>
      <c r="J23" s="29" t="s">
        <v>102</v>
      </c>
      <c r="K23" s="39">
        <v>100</v>
      </c>
      <c r="L23" s="39">
        <v>2023</v>
      </c>
      <c r="M23" s="30">
        <v>0</v>
      </c>
      <c r="N23" s="53">
        <v>30</v>
      </c>
      <c r="O23" s="30">
        <v>30</v>
      </c>
      <c r="P23" s="30">
        <v>40</v>
      </c>
      <c r="Q23" s="25">
        <f t="shared" si="2"/>
        <v>100</v>
      </c>
      <c r="R23" s="48">
        <v>0</v>
      </c>
      <c r="S23" s="31">
        <v>30</v>
      </c>
      <c r="T23" s="31"/>
      <c r="U23" s="31"/>
      <c r="V23" s="27">
        <f t="shared" si="3"/>
        <v>30</v>
      </c>
      <c r="W23" s="28">
        <f t="shared" si="4"/>
        <v>0</v>
      </c>
      <c r="X23" s="28">
        <f t="shared" si="5"/>
        <v>0</v>
      </c>
      <c r="Y23" s="28">
        <f t="shared" si="6"/>
        <v>30</v>
      </c>
      <c r="Z23" s="28">
        <f t="shared" si="7"/>
        <v>40</v>
      </c>
      <c r="AA23" s="28">
        <f t="shared" si="8"/>
        <v>70</v>
      </c>
      <c r="AB23" s="52" t="s">
        <v>165</v>
      </c>
    </row>
    <row r="24" spans="1:28" ht="260.39999999999998" customHeight="1" x14ac:dyDescent="0.25">
      <c r="A24" s="6"/>
      <c r="B24" s="32" t="s">
        <v>124</v>
      </c>
      <c r="C24" s="43" t="s">
        <v>153</v>
      </c>
      <c r="D24" s="43" t="s">
        <v>154</v>
      </c>
      <c r="E24" s="43" t="s">
        <v>155</v>
      </c>
      <c r="F24" s="32" t="s">
        <v>98</v>
      </c>
      <c r="G24" s="32" t="s">
        <v>111</v>
      </c>
      <c r="H24" s="32" t="s">
        <v>100</v>
      </c>
      <c r="I24" s="32" t="s">
        <v>131</v>
      </c>
      <c r="J24" s="32" t="s">
        <v>102</v>
      </c>
      <c r="K24" s="40">
        <v>90</v>
      </c>
      <c r="L24" s="40">
        <v>2023</v>
      </c>
      <c r="M24" s="33">
        <v>10</v>
      </c>
      <c r="N24" s="54">
        <v>38</v>
      </c>
      <c r="O24" s="33">
        <v>42</v>
      </c>
      <c r="P24" s="33">
        <v>10</v>
      </c>
      <c r="Q24" s="34">
        <f>SUM(M24:P24)</f>
        <v>100</v>
      </c>
      <c r="R24" s="49">
        <v>10</v>
      </c>
      <c r="S24" s="35">
        <v>38</v>
      </c>
      <c r="T24" s="35"/>
      <c r="U24" s="35"/>
      <c r="V24" s="36">
        <f>SUM(R24:U24)</f>
        <v>48</v>
      </c>
      <c r="W24" s="37">
        <f>M24-R24</f>
        <v>0</v>
      </c>
      <c r="X24" s="37">
        <f t="shared" si="5"/>
        <v>0</v>
      </c>
      <c r="Y24" s="37">
        <f t="shared" si="6"/>
        <v>42</v>
      </c>
      <c r="Z24" s="37">
        <f t="shared" si="7"/>
        <v>10</v>
      </c>
      <c r="AA24" s="37">
        <f>SUM(W24:Z24)</f>
        <v>52</v>
      </c>
      <c r="AB24" s="50" t="s">
        <v>166</v>
      </c>
    </row>
    <row r="26" spans="1:28" ht="13.8" x14ac:dyDescent="0.25">
      <c r="C26" s="89" t="s">
        <v>27</v>
      </c>
      <c r="D26" s="89"/>
      <c r="E26" s="89"/>
      <c r="F26" s="12"/>
      <c r="G26" s="12"/>
      <c r="H26" s="12"/>
      <c r="I26" s="12"/>
      <c r="J26" s="12"/>
      <c r="K26" s="12"/>
      <c r="L26" s="12"/>
      <c r="M26" s="12"/>
      <c r="N26" s="12"/>
      <c r="O26" s="12"/>
      <c r="P26" s="12"/>
      <c r="Q26" s="12"/>
      <c r="R26" s="12"/>
      <c r="S26" s="12"/>
      <c r="T26" s="12"/>
      <c r="U26" s="12"/>
      <c r="V26" s="89" t="s">
        <v>28</v>
      </c>
      <c r="W26" s="89"/>
      <c r="X26" s="89"/>
      <c r="Y26" s="89"/>
      <c r="Z26" s="89"/>
      <c r="AA26" s="89"/>
    </row>
    <row r="27" spans="1:28" ht="13.8" x14ac:dyDescent="0.25">
      <c r="C27" s="90"/>
      <c r="D27" s="90"/>
      <c r="E27" s="90"/>
      <c r="F27" s="12"/>
      <c r="G27" s="12"/>
      <c r="H27" s="12"/>
      <c r="I27" s="12"/>
      <c r="J27" s="12"/>
      <c r="K27" s="12"/>
      <c r="L27" s="12"/>
      <c r="M27" s="12"/>
      <c r="N27" s="12"/>
      <c r="O27" s="12"/>
      <c r="P27" s="12"/>
      <c r="Q27" s="12"/>
      <c r="R27" s="12"/>
      <c r="S27" s="12"/>
      <c r="T27" s="12"/>
      <c r="U27" s="12"/>
      <c r="V27" s="90"/>
      <c r="W27" s="90"/>
      <c r="X27" s="90"/>
      <c r="Y27" s="90"/>
      <c r="Z27" s="90"/>
      <c r="AA27" s="90"/>
    </row>
    <row r="28" spans="1:28" ht="13.8" x14ac:dyDescent="0.25">
      <c r="C28" s="88"/>
      <c r="D28" s="88"/>
      <c r="E28" s="88"/>
      <c r="F28" s="12"/>
      <c r="G28" s="12"/>
      <c r="H28" s="12"/>
      <c r="I28" s="12"/>
      <c r="J28" s="12"/>
      <c r="K28" s="12"/>
      <c r="L28" s="12"/>
      <c r="M28" s="12"/>
      <c r="N28" s="12"/>
      <c r="O28" s="12"/>
      <c r="P28" s="12"/>
      <c r="Q28" s="12"/>
      <c r="R28" s="12"/>
      <c r="S28" s="12"/>
      <c r="T28" s="12"/>
      <c r="U28" s="12"/>
      <c r="V28" s="88"/>
      <c r="W28" s="88"/>
      <c r="X28" s="88"/>
      <c r="Y28" s="88"/>
      <c r="Z28" s="88"/>
      <c r="AA28" s="88"/>
    </row>
    <row r="29" spans="1:28" ht="13.8" x14ac:dyDescent="0.25">
      <c r="C29" s="89" t="s">
        <v>158</v>
      </c>
      <c r="D29" s="89"/>
      <c r="E29" s="89"/>
      <c r="F29" s="12"/>
      <c r="G29" s="12"/>
      <c r="H29" s="12"/>
      <c r="I29" s="12"/>
      <c r="J29" s="12"/>
      <c r="K29" s="12"/>
      <c r="L29" s="12"/>
      <c r="M29" s="12"/>
      <c r="N29" s="12"/>
      <c r="O29" s="12"/>
      <c r="P29" s="12"/>
      <c r="Q29" s="12"/>
      <c r="R29" s="12"/>
      <c r="S29" s="12"/>
      <c r="T29" s="12"/>
      <c r="U29" s="12"/>
      <c r="V29" s="89" t="s">
        <v>113</v>
      </c>
      <c r="W29" s="89"/>
      <c r="X29" s="89"/>
      <c r="Y29" s="89"/>
      <c r="Z29" s="89"/>
      <c r="AA29" s="89"/>
    </row>
    <row r="30" spans="1:28" ht="30.75" customHeight="1" x14ac:dyDescent="0.25">
      <c r="C30" s="56" t="s">
        <v>156</v>
      </c>
      <c r="D30" s="56"/>
      <c r="E30" s="56"/>
      <c r="F30" s="12"/>
      <c r="G30" s="12"/>
      <c r="H30" s="12"/>
      <c r="I30" s="12"/>
      <c r="J30" s="12"/>
      <c r="K30" s="12"/>
      <c r="L30" s="12"/>
      <c r="M30" s="12"/>
      <c r="N30" s="12"/>
      <c r="O30" s="12"/>
      <c r="P30" s="12"/>
      <c r="Q30" s="12"/>
      <c r="R30" s="12"/>
      <c r="S30" s="12"/>
      <c r="T30" s="12"/>
      <c r="U30" s="12"/>
      <c r="V30" s="56" t="s">
        <v>114</v>
      </c>
      <c r="W30" s="56"/>
      <c r="X30" s="56"/>
      <c r="Y30" s="56"/>
      <c r="Z30" s="56"/>
      <c r="AA30" s="56"/>
    </row>
  </sheetData>
  <mergeCells count="52">
    <mergeCell ref="C28:E28"/>
    <mergeCell ref="V28:AA28"/>
    <mergeCell ref="C29:E29"/>
    <mergeCell ref="V29:AA29"/>
    <mergeCell ref="C26:E26"/>
    <mergeCell ref="V26:AA26"/>
    <mergeCell ref="C27:E27"/>
    <mergeCell ref="V27:AA27"/>
    <mergeCell ref="AA10:AA11"/>
    <mergeCell ref="P10:P11"/>
    <mergeCell ref="Q10:Q11"/>
    <mergeCell ref="R10:R11"/>
    <mergeCell ref="S10:S11"/>
    <mergeCell ref="T10:T11"/>
    <mergeCell ref="U10:U11"/>
    <mergeCell ref="V10:V11"/>
    <mergeCell ref="W10:W11"/>
    <mergeCell ref="X10:X11"/>
    <mergeCell ref="Y10:Y11"/>
    <mergeCell ref="Z10:Z11"/>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C30:E30"/>
    <mergeCell ref="V30:AA30"/>
    <mergeCell ref="B1:AB4"/>
    <mergeCell ref="B5:C5"/>
    <mergeCell ref="D5:J5"/>
    <mergeCell ref="M5:AB5"/>
    <mergeCell ref="B6:C6"/>
    <mergeCell ref="D6:J6"/>
    <mergeCell ref="M6:N6"/>
    <mergeCell ref="O6:AB6"/>
    <mergeCell ref="B7:C7"/>
    <mergeCell ref="D7:J7"/>
    <mergeCell ref="M7:N7"/>
    <mergeCell ref="O7:AB7"/>
    <mergeCell ref="B9:L9"/>
    <mergeCell ref="M9:Q9"/>
  </mergeCells>
  <printOptions horizontalCentered="1"/>
  <pageMargins left="0.19685039370078741" right="0.19685039370078741" top="0.31496062992125984" bottom="0.39370078740157483" header="0.31496062992125984" footer="0.31496062992125984"/>
  <pageSetup paperSize="309" scale="53"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 type="list" allowBlank="1" showInputMessage="1" showErrorMessage="1" error="Elija un valor de la lista" prompt="Seleccione un valor de la lista" xr:uid="{39731A41-9486-438D-B291-E76C8184A3C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44140625" defaultRowHeight="15" x14ac:dyDescent="0.25"/>
  <cols>
    <col min="1" max="1" width="79.44140625" style="13" bestFit="1" customWidth="1"/>
    <col min="2" max="2" width="3.5546875" style="13" customWidth="1"/>
    <col min="3" max="3" width="82" style="13" bestFit="1" customWidth="1"/>
    <col min="4" max="4" width="3.6640625" style="13" customWidth="1"/>
    <col min="5" max="5" width="21.88671875" style="13" bestFit="1" customWidth="1"/>
    <col min="6" max="16384" width="11.44140625" style="13"/>
  </cols>
  <sheetData>
    <row r="1" spans="1:5" x14ac:dyDescent="0.25">
      <c r="A1" s="13" t="s">
        <v>29</v>
      </c>
      <c r="C1" s="14" t="s">
        <v>73</v>
      </c>
      <c r="E1" s="13" t="s">
        <v>88</v>
      </c>
    </row>
    <row r="2" spans="1:5" x14ac:dyDescent="0.25">
      <c r="A2" s="13" t="s">
        <v>30</v>
      </c>
      <c r="C2" s="14" t="s">
        <v>74</v>
      </c>
      <c r="E2" s="13" t="s">
        <v>89</v>
      </c>
    </row>
    <row r="3" spans="1:5" x14ac:dyDescent="0.25">
      <c r="A3" s="13" t="s">
        <v>31</v>
      </c>
      <c r="C3" s="14" t="s">
        <v>75</v>
      </c>
      <c r="E3" s="13" t="s">
        <v>90</v>
      </c>
    </row>
    <row r="4" spans="1:5" x14ac:dyDescent="0.25">
      <c r="A4" s="13" t="s">
        <v>32</v>
      </c>
      <c r="C4" s="14" t="s">
        <v>76</v>
      </c>
      <c r="E4" s="13" t="s">
        <v>91</v>
      </c>
    </row>
    <row r="5" spans="1:5" x14ac:dyDescent="0.25">
      <c r="A5" s="13" t="s">
        <v>33</v>
      </c>
      <c r="C5" s="14" t="s">
        <v>77</v>
      </c>
    </row>
    <row r="6" spans="1:5" x14ac:dyDescent="0.25">
      <c r="A6" s="13" t="s">
        <v>34</v>
      </c>
      <c r="C6" s="14" t="s">
        <v>78</v>
      </c>
    </row>
    <row r="7" spans="1:5" x14ac:dyDescent="0.25">
      <c r="A7" s="13" t="s">
        <v>35</v>
      </c>
      <c r="C7" s="14" t="s">
        <v>79</v>
      </c>
    </row>
    <row r="8" spans="1:5" x14ac:dyDescent="0.25">
      <c r="A8" s="13" t="s">
        <v>36</v>
      </c>
      <c r="C8" s="14" t="s">
        <v>80</v>
      </c>
    </row>
    <row r="9" spans="1:5" x14ac:dyDescent="0.25">
      <c r="A9" s="13" t="s">
        <v>37</v>
      </c>
      <c r="C9" s="14" t="s">
        <v>81</v>
      </c>
    </row>
    <row r="10" spans="1:5" x14ac:dyDescent="0.25">
      <c r="A10" s="13" t="s">
        <v>38</v>
      </c>
      <c r="C10" s="14" t="s">
        <v>57</v>
      </c>
    </row>
    <row r="11" spans="1:5" x14ac:dyDescent="0.25">
      <c r="A11" s="13" t="s">
        <v>39</v>
      </c>
      <c r="C11" s="14" t="s">
        <v>58</v>
      </c>
    </row>
    <row r="12" spans="1:5" x14ac:dyDescent="0.25">
      <c r="A12" s="13" t="s">
        <v>40</v>
      </c>
      <c r="C12" s="14" t="s">
        <v>59</v>
      </c>
    </row>
    <row r="13" spans="1:5" x14ac:dyDescent="0.25">
      <c r="A13" s="13" t="s">
        <v>41</v>
      </c>
      <c r="C13" s="13" t="s">
        <v>60</v>
      </c>
    </row>
    <row r="14" spans="1:5" x14ac:dyDescent="0.25">
      <c r="A14" s="13" t="s">
        <v>42</v>
      </c>
      <c r="C14" s="13" t="s">
        <v>61</v>
      </c>
    </row>
    <row r="15" spans="1:5" x14ac:dyDescent="0.25">
      <c r="A15" s="13" t="s">
        <v>43</v>
      </c>
      <c r="C15" s="13" t="s">
        <v>62</v>
      </c>
    </row>
    <row r="16" spans="1:5" x14ac:dyDescent="0.25">
      <c r="A16" s="13" t="s">
        <v>44</v>
      </c>
      <c r="C16" s="13" t="s">
        <v>63</v>
      </c>
    </row>
    <row r="17" spans="1:3" x14ac:dyDescent="0.25">
      <c r="A17" s="13" t="s">
        <v>45</v>
      </c>
      <c r="C17" s="13" t="s">
        <v>64</v>
      </c>
    </row>
    <row r="18" spans="1:3" x14ac:dyDescent="0.25">
      <c r="A18" s="13" t="s">
        <v>46</v>
      </c>
      <c r="C18" s="13" t="s">
        <v>65</v>
      </c>
    </row>
    <row r="19" spans="1:3" x14ac:dyDescent="0.25">
      <c r="A19" s="13" t="s">
        <v>47</v>
      </c>
      <c r="C19" s="13" t="s">
        <v>66</v>
      </c>
    </row>
    <row r="20" spans="1:3" x14ac:dyDescent="0.25">
      <c r="A20" s="13" t="s">
        <v>48</v>
      </c>
      <c r="C20" s="13" t="s">
        <v>67</v>
      </c>
    </row>
    <row r="21" spans="1:3" x14ac:dyDescent="0.25">
      <c r="A21" s="13" t="s">
        <v>49</v>
      </c>
      <c r="C21" s="13" t="s">
        <v>68</v>
      </c>
    </row>
    <row r="22" spans="1:3" x14ac:dyDescent="0.25">
      <c r="A22" s="13" t="s">
        <v>50</v>
      </c>
      <c r="C22" s="13" t="s">
        <v>82</v>
      </c>
    </row>
    <row r="23" spans="1:3" x14ac:dyDescent="0.25">
      <c r="A23" s="13" t="s">
        <v>51</v>
      </c>
      <c r="C23" s="13" t="s">
        <v>83</v>
      </c>
    </row>
    <row r="24" spans="1:3" x14ac:dyDescent="0.25">
      <c r="A24" s="13" t="s">
        <v>52</v>
      </c>
      <c r="C24" s="13" t="s">
        <v>84</v>
      </c>
    </row>
    <row r="25" spans="1:3" x14ac:dyDescent="0.25">
      <c r="A25" s="13" t="s">
        <v>53</v>
      </c>
      <c r="C25" s="13" t="s">
        <v>85</v>
      </c>
    </row>
    <row r="26" spans="1:3" x14ac:dyDescent="0.25">
      <c r="A26" s="13" t="s">
        <v>54</v>
      </c>
      <c r="C26" s="13" t="s">
        <v>86</v>
      </c>
    </row>
    <row r="27" spans="1:3" x14ac:dyDescent="0.25">
      <c r="A27" s="13" t="s">
        <v>55</v>
      </c>
      <c r="C27" s="13" t="s">
        <v>87</v>
      </c>
    </row>
    <row r="28" spans="1:3" x14ac:dyDescent="0.25">
      <c r="A28" s="1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IMPLANEACION11</cp:lastModifiedBy>
  <cp:lastPrinted>2024-07-01T20:06:51Z</cp:lastPrinted>
  <dcterms:created xsi:type="dcterms:W3CDTF">2023-03-14T18:09:27Z</dcterms:created>
  <dcterms:modified xsi:type="dcterms:W3CDTF">2024-07-01T20:07:00Z</dcterms:modified>
</cp:coreProperties>
</file>