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CULTURA02\Documents\IMPLAN\entrega informe trimestral julio-sep\"/>
    </mc:Choice>
  </mc:AlternateContent>
  <xr:revisionPtr revIDLastSave="0" documentId="8_{53783DC5-36C5-47A4-8535-27EC7C13BA9A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3" i="1"/>
  <c r="Q12" i="1"/>
  <c r="AA13" i="1" l="1"/>
  <c r="AA23" i="1"/>
  <c r="AA26" i="1"/>
  <c r="AA24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<sst xmlns="http://schemas.openxmlformats.org/spreadsheetml/2006/main" count="264" uniqueCount="177">
  <si>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</si>
  <si>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</si>
  <si>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</si>
  <si>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</si>
  <si>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</si>
  <si>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</si>
  <si>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</si>
  <si>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</si>
  <si>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</si>
  <si>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</si>
  <si>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</si>
  <si>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</si>
  <si>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</si>
  <si>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</si>
  <si>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</si>
  <si>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</si>
  <si>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</si>
  <si>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</si>
  <si>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</si>
  <si>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</si>
  <si>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</si>
  <si>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</si>
  <si>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</si>
  <si>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</si>
  <si>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</si>
  <si>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</si>
  <si>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</si>
  <si>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</si>
  <si>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</si>
  <si>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</si>
  <si>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</si>
  <si>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</si>
  <si>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</si>
  <si>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</si>
  <si>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</si>
  <si>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</si>
  <si>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</si>
  <si>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</si>
  <si>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</si>
  <si>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</si>
  <si>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</si>
  <si>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</si>
  <si>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</si>
  <si>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</si>
  <si>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</si>
  <si>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</si>
  <si>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</si>
  <si>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</si>
  <si>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</si>
  <si>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</si>
  <si>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</si>
  <si>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</si>
  <si>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</si>
  <si>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</si>
  <si>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</si>
  <si>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</si>
  <si>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</si>
  <si>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</si>
  <si>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</si>
  <si>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</si>
  <si>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</si>
  <si>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</si>
  <si>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</si>
  <si>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</si>
  <si>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</si>
  <si>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</si>
  <si>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</si>
  <si>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</si>
  <si>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</si>
  <si>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</si>
  <si>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</si>
  <si>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</si>
  <si>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</si>
  <si>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</si>
  <si>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</si>
  <si>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</si>
  <si>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</si>
  <si>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</si>
  <si>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</si>
  <si>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</si>
  <si>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</si>
  <si>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</si>
  <si>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</si>
  <si>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</si>
  <si>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</si>
  <si>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</si>
  <si>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</si>
  <si>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</si>
  <si>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</si>
  <si>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</si>
  <si>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</si>
  <si>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</si>
  <si>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7. Ciudad Educadora</t>
  </si>
  <si>
    <t>7.4 Promover la cultura y el arte como medio de cohesión social.</t>
  </si>
  <si>
    <t>Fin</t>
  </si>
  <si>
    <t xml:space="preserve">Porcentaje de estrategías para garantizar el derecho a la cultura y al desarrollo de la ciudadanía y pueblos indígenas mediante actividades culturales y artísticas realizadas.  </t>
  </si>
  <si>
    <t xml:space="preserve">Mide la proporción de estrategias implementadas para asegurar que la ciudadanía y los pueblos indigenas, tengan acceso y participación en las actividades culturales y artísticas que promueven su desarrollo y preserva su patrimonio cultural. </t>
  </si>
  <si>
    <t>(Número de estrategias para garantizar el derecho a la cultura y el desarrollo realizadas / Número de estrategias planificadas )*100</t>
  </si>
  <si>
    <t>Porcentaje</t>
  </si>
  <si>
    <t>De gestión</t>
  </si>
  <si>
    <t>Eficacia</t>
  </si>
  <si>
    <t>Anual</t>
  </si>
  <si>
    <t>Ascendente</t>
  </si>
  <si>
    <t>Propósito</t>
  </si>
  <si>
    <t>Porcentaje de personas que asisten a las actividades artísticas y culturales asi como de reconocimiento e impulso al desarrollo de las lenguas indígenas.</t>
  </si>
  <si>
    <t xml:space="preserve">Mide la proporción de la población que participa en las actividades artisticas y culturales, asi como el grado de reconocimientos y apoyo al desarrollo de las lenguas indígenas dentro del Municipio de Oaxaca de Juárez. </t>
  </si>
  <si>
    <t>(Número de personas asistentes a las actividades culturales y artísticas y que reconoce la lengua indígena / Número de población objetivo )*100</t>
  </si>
  <si>
    <t>Componente 1</t>
  </si>
  <si>
    <t>Actividad 1.1</t>
  </si>
  <si>
    <t>Actividad 1.2</t>
  </si>
  <si>
    <t>Actividad 1.3</t>
  </si>
  <si>
    <t>Actividad 1.4</t>
  </si>
  <si>
    <t>Porcentaje de estrategias artísticas y culturales desarrolladas</t>
  </si>
  <si>
    <t>Mide la proporción de planes, programas o acciones diseñadas y ejecutadas para promover y enriquecer el panorama artístico y cultural del municipio de Oaxaca de Juárez.</t>
  </si>
  <si>
    <t>(Número de estrategias artísticas y culturales desarrolladas  / Número de estrategias ejecutadas en el sector artístico y cultural)*100</t>
  </si>
  <si>
    <t>Trimestral</t>
  </si>
  <si>
    <t>Porcentaje de espacios para realizar actividades culturales y artísticas identificados</t>
  </si>
  <si>
    <t>Mide la proporción de espacios indentificados para realizar actividades culturales y artísticas que son designadas para llevar a cabo actividades relacionadas con la cultura y las artes dentro del municipio de Oaxaca de Juárez.</t>
  </si>
  <si>
    <t>(Número de espacios designados para actividades culturales y artísticas dentro del municipio de Oaxaca de Juárez /Número de espacios identificados para las actividades culturales artísticas)*100</t>
  </si>
  <si>
    <t>Mensual</t>
  </si>
  <si>
    <t>Porcentaje de actividades artísticas y culturales en agencias, barrios y colonias realizadas.</t>
  </si>
  <si>
    <t>Mide los programas o manifestaciones culturales y artísticas llevadas a cabo específicamente en áreas periféricas o locales, como agencias municipales, barrios o colonias dentro del municipio de Oaxaca de Juárez.</t>
  </si>
  <si>
    <t>(Número de actividades culturales y artísticas en agencias, barrios y colonias ejecutadas / Número de manifestaciones culturales artísticas programadas en agencias, barrios o colonias dentro del municipio. )*100</t>
  </si>
  <si>
    <t xml:space="preserve">Porcentaje de actividades artisticas y culturales en los principales recintos culturales del municipio realizadas. </t>
  </si>
  <si>
    <t>Mide la proporción de eventos, programas o manifestaciones culturales y artísticas llevadas a cabo en los recintos culturales más prominentes o significativos dentro del área municipal.</t>
  </si>
  <si>
    <t>(Número de eventos artísticas y culturales ejecutadas en los principales recnitos culturales del municipio / Número de actividades planificadas en los principales recnitos culturales del municipio)*100</t>
  </si>
  <si>
    <t>Porcentaje de acciones de organización de eventos vinculados a las actividades culturales tradicionalmente representativas realizadas</t>
  </si>
  <si>
    <t>Mide la proporción de actividades y esfuerzos dedicados a la planificación, coordinación y ejecución de eventos que están asociados con manifestaciones culturales que reflejan la identidad y tradiciones de la comunidad.</t>
  </si>
  <si>
    <t>(Número de planeación y organización de eventos culturales tradicionalmente representativos ejecutadas / Número de planificación y coordinación planeadas)*100</t>
  </si>
  <si>
    <t>Componente 2</t>
  </si>
  <si>
    <t>Porcentaje de estrategias para el reconocimiento y promoción de la diversidad cultural de Oaxaca de Juárez implementadas</t>
  </si>
  <si>
    <t>Mide la proporción de iniciativas y acciones llevadas a cabo para valorar, respetar y promover la variedad de expresiones culturales presentes en Oaxaca de Juárez, con el objetivo de fortalecer la identidad cultural y fomentar la inclusión social.</t>
  </si>
  <si>
    <t>(Número estrategias y acciones para el reconocimiento y promoción de la diversidad cultural recibidas / Número de acciones y estratégias planificadas)*100</t>
  </si>
  <si>
    <t>Actividad 2.1</t>
  </si>
  <si>
    <t>Actividad 2.2</t>
  </si>
  <si>
    <t>Actividad 2.3</t>
  </si>
  <si>
    <t xml:space="preserve">Porcentaje de acciones para posicionar a los artistas locales realizadas </t>
  </si>
  <si>
    <t>Mide la proporción de iniciativas y esfuerzos dedicados específicamente a promover la visibilidad, reconocimiento y participación de las artistas locales en la escena cultural y artística de la comunidad.</t>
  </si>
  <si>
    <t>(Número de acciones para posicionar a los artístas locales ejecutadas / Número de acciones planificadas )*100</t>
  </si>
  <si>
    <t xml:space="preserve">Porcentaje de apoyos para la promoción y difusión artística y/o cultural entregados. </t>
  </si>
  <si>
    <t>Mide las acciones destinadas a dar a conocer y fomentar la participación en actividades relacionadas con las artes y la cultura, como exposiciones, conciertos, festivales, muestras de cine, talleres de arte, entre otros.</t>
  </si>
  <si>
    <t>(Número de apoyos otorgados para la promoción y difusión artística y/o cultural / Número de solicitudes de apoyo recibidas )*100</t>
  </si>
  <si>
    <t>Porcentaje de acciones para la creación de un padrón de artesanos y/o artistas realizadas</t>
  </si>
  <si>
    <t>Mide la proporción de medidas tomadas para recopilar información detallada y crear un registro oficial que contenga datos relevantes sobre los artesanos y/o artistas presentes en una comunidad.</t>
  </si>
  <si>
    <t>(Número de acciones ejecutadas para la creación del padrón de artesanos y/o artístas  / Número acciones planificadas)*100</t>
  </si>
  <si>
    <t>Componente 3</t>
  </si>
  <si>
    <t>Porcentaje de estrategias para la formación cultural implementadas</t>
  </si>
  <si>
    <t>Mide la proporción de planes, programas o acciones llevadas a cabo con el propósito de proporcionar educación, capacitación o actividades formativas que promuevan el desarrollo cultural y artístico.</t>
  </si>
  <si>
    <t>(Número de estrategias y acciones ejecutadas para proporcionar educación, capacitación / Número de actividades planificadas que promueven el desarrollo cultural y artiístico en el municipio)*100</t>
  </si>
  <si>
    <t>Actividad 3.1</t>
  </si>
  <si>
    <t>Actividad 3.2</t>
  </si>
  <si>
    <t>Actividad 3.3</t>
  </si>
  <si>
    <t>Porcentaje de capacitaciones culturales en agencias, barrios y colonias realizadas</t>
  </si>
  <si>
    <t>Mide  la proporción de sesiones educativas, talleres o cursos relacionados con temas culturales impartidos en áreas específicas como agencias municipales, barrios y colonias dentro del municiipio.</t>
  </si>
  <si>
    <t>(Número de sesiones culturales ejecutadas en agencias, barrios y colonias / Número de capacitaciones culturales planificadas )*100</t>
  </si>
  <si>
    <t xml:space="preserve">Porcentaje de talleres multidisciplinarios para la niñez en agencias, barrio y colonias realizados. </t>
  </si>
  <si>
    <t>Mide la proporción de actividades formativas y recreativas que abarcan diversas áreas de interés y se llevan a cabo específicamente para niños y niñas en  agencias municipales, barrios y colonias dentro del municipio.</t>
  </si>
  <si>
    <t>(Número de talleres multidisciplinarios ejecutados para la niñez en agencias, barrios y colonias  / Número de talleres propuestos)*100</t>
  </si>
  <si>
    <t>Porcentaje de becas de iniciación artística otorgadas</t>
  </si>
  <si>
    <t>Mide la proporción de subsidios o ayudas económicas concedidas a niños y jóvenes, para apoyar su desarrollo inicial en el ámbito artístico, proporcionándoles oportunidades de formación y práctica en diversas disciplinas artísticas.</t>
  </si>
  <si>
    <t>(Número de becas ejecutadas a niños y jóvenes / Número de solicitudes de becas o cupos disponibles)*100</t>
  </si>
  <si>
    <t>Christian Denise Montes Torres</t>
  </si>
  <si>
    <t xml:space="preserve">Leticia Ivonne Valle Mijangos </t>
  </si>
  <si>
    <t>Analista</t>
  </si>
  <si>
    <t>Firma</t>
  </si>
  <si>
    <t>Secretaria de Arte y Cultura</t>
  </si>
  <si>
    <t xml:space="preserve">Informe generado en el Departamento de de las Culturas Vivas y las Artes  y el  Departamento de Investgación Conservación y Promoción del Patrimonio Cultural Inmateria mediante un reporte fotografico  trimestral y reporte de oficios, dependiente de la Secretaría de Arte y Cultura        </t>
  </si>
  <si>
    <t xml:space="preserve">Informe generado en el Departamento de las Culturas Vivas y las Artes, mediante un reporte fotográfico  trimestral, dependiente de la Secretaría de Arte y  Cultura. </t>
  </si>
  <si>
    <t xml:space="preserve">Informe generado en el Departamento de las Culturas Vivas y las Artes, y la Jefatura de Oficina del Departamento de Festividades y Espacios Culturales, mediante un reporte fotográfico  trimestral, dependiente de la Secretaría de Arte y Cultura. </t>
  </si>
  <si>
    <t xml:space="preserve">Informe generado por el Jefe de Oficina, mediante un reporte fotográfico, dependiente de la Secretaría de Arte y Cultura.    </t>
  </si>
  <si>
    <t xml:space="preserve">Informe generado, por el Jefe de Oficina, mediante un reporte fotográfico, dependiente de la Secretaría de Arte y Cultira.    </t>
  </si>
  <si>
    <t xml:space="preserve">Informe generado por el Jefe de Oficina, mediante oficios anexados, dependiente de la Secretaría de Arte y Cultura. </t>
  </si>
  <si>
    <t>Informe generado en el  Departamento de Investgación Conservación y Promoción del Patrimonio Cultural Inmateria mediante un  listado de Padrón de artesanos, dependiente de la Secretaría de Arte y Cultura</t>
  </si>
  <si>
    <t xml:space="preserve"> </t>
  </si>
  <si>
    <t xml:space="preserve">Informe generado por la Secretaria de arte y  Cultura, en el Departamento de de las Culturas Vivas y las Artes, y el analista dependiente de la Secretaría de Arte y  Cultura mediante un reporte fotografico  trimestral.  </t>
  </si>
  <si>
    <t xml:space="preserve">Informe generado del analista encargado del área de diseño,  mediante un reporte fotográfico trimestral, dependiente de la Secretaría de Arte y Cultura.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</si>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</sst>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3" fontId="9" fillId="4" borderId="1" xfId="0" quotePrefix="1" applyNumberFormat="1" applyFont="1" applyFill="1" applyBorder="1" applyAlignment="1">
      <alignment horizontal="center" vertical="center"/>
    </xf>
    <xf numFmtId="1" fontId="9" fillId="4" borderId="1" xfId="0" quotePrefix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quotePrefix="1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9" fillId="16" borderId="1" xfId="0" applyNumberFormat="1" applyFont="1" applyFill="1" applyBorder="1" applyAlignment="1">
      <alignment horizontal="center" vertical="center"/>
    </xf>
    <xf numFmtId="1" fontId="9" fillId="16" borderId="1" xfId="0" applyNumberFormat="1" applyFont="1" applyFill="1" applyBorder="1" applyAlignment="1">
      <alignment horizontal="center" vertical="center"/>
    </xf>
    <xf numFmtId="1" fontId="9" fillId="17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D35"/>
  <sheetViews>
    <sheetView tabSelected="1" topLeftCell="A21" zoomScale="80" zoomScaleNormal="80" workbookViewId="0">
      <selection activeCell="I57" sqref="I57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62" t="s">
        <v>72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8" customHeight="1" x14ac:dyDescent="0.2">
      <c r="A2" s="6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spans="1:28" ht="12.75" customHeight="1" x14ac:dyDescent="0.2">
      <c r="A3" s="6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 x14ac:dyDescent="0.2">
      <c r="A4" s="6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</row>
    <row r="5" spans="1:28" s="2" customFormat="1" ht="18" customHeight="1" x14ac:dyDescent="0.15">
      <c r="A5" s="7"/>
      <c r="B5" s="63" t="s">
        <v>0</v>
      </c>
      <c r="C5" s="63"/>
      <c r="D5" s="64" t="s">
        <v>39</v>
      </c>
      <c r="E5" s="65"/>
      <c r="F5" s="65"/>
      <c r="G5" s="65"/>
      <c r="H5" s="65"/>
      <c r="I5" s="65"/>
      <c r="J5" s="65"/>
      <c r="K5" s="15" t="s">
        <v>69</v>
      </c>
      <c r="L5" s="7"/>
      <c r="M5" s="66" t="s">
        <v>1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s="2" customFormat="1" ht="18" customHeight="1" x14ac:dyDescent="0.2">
      <c r="A6" s="7"/>
      <c r="B6" s="67" t="s">
        <v>2</v>
      </c>
      <c r="C6" s="68"/>
      <c r="D6" s="64" t="s">
        <v>60</v>
      </c>
      <c r="E6" s="65"/>
      <c r="F6" s="65"/>
      <c r="G6" s="65"/>
      <c r="H6" s="65"/>
      <c r="I6" s="65"/>
      <c r="J6" s="65"/>
      <c r="K6" s="15" t="s">
        <v>69</v>
      </c>
      <c r="L6" s="7"/>
      <c r="M6" s="69" t="s">
        <v>3</v>
      </c>
      <c r="N6" s="69"/>
      <c r="O6" s="70" t="s">
        <v>92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 s="2" customFormat="1" ht="18" customHeight="1" x14ac:dyDescent="0.2">
      <c r="A7" s="7"/>
      <c r="B7" s="72" t="s">
        <v>4</v>
      </c>
      <c r="C7" s="73"/>
      <c r="D7" s="64" t="s">
        <v>90</v>
      </c>
      <c r="E7" s="65"/>
      <c r="F7" s="65"/>
      <c r="G7" s="65"/>
      <c r="H7" s="65"/>
      <c r="I7" s="65"/>
      <c r="J7" s="65"/>
      <c r="K7" s="15" t="s">
        <v>69</v>
      </c>
      <c r="L7" s="7"/>
      <c r="M7" s="69" t="s">
        <v>5</v>
      </c>
      <c r="N7" s="69"/>
      <c r="O7" s="70" t="s">
        <v>93</v>
      </c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51" t="s">
        <v>6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 t="s">
        <v>7</v>
      </c>
      <c r="N9" s="52"/>
      <c r="O9" s="52"/>
      <c r="P9" s="52"/>
      <c r="Q9" s="52"/>
      <c r="R9" s="53" t="s">
        <v>8</v>
      </c>
      <c r="S9" s="53"/>
      <c r="T9" s="53"/>
      <c r="U9" s="53"/>
      <c r="V9" s="53"/>
      <c r="W9" s="54" t="s">
        <v>71</v>
      </c>
      <c r="X9" s="54"/>
      <c r="Y9" s="54"/>
      <c r="Z9" s="54"/>
      <c r="AA9" s="54"/>
      <c r="AB9" s="55" t="s">
        <v>9</v>
      </c>
    </row>
    <row r="10" spans="1:28" s="3" customFormat="1" ht="13.5" customHeight="1" x14ac:dyDescent="0.15">
      <c r="A10" s="8"/>
      <c r="B10" s="56" t="s">
        <v>10</v>
      </c>
      <c r="C10" s="58" t="s">
        <v>11</v>
      </c>
      <c r="D10" s="58" t="s">
        <v>12</v>
      </c>
      <c r="E10" s="58" t="s">
        <v>13</v>
      </c>
      <c r="F10" s="56" t="s">
        <v>14</v>
      </c>
      <c r="G10" s="58" t="s">
        <v>15</v>
      </c>
      <c r="H10" s="58" t="s">
        <v>16</v>
      </c>
      <c r="I10" s="56" t="s">
        <v>17</v>
      </c>
      <c r="J10" s="56" t="s">
        <v>18</v>
      </c>
      <c r="K10" s="60" t="s">
        <v>19</v>
      </c>
      <c r="L10" s="61"/>
      <c r="M10" s="43" t="s">
        <v>20</v>
      </c>
      <c r="N10" s="43" t="s">
        <v>21</v>
      </c>
      <c r="O10" s="43" t="s">
        <v>22</v>
      </c>
      <c r="P10" s="43" t="s">
        <v>23</v>
      </c>
      <c r="Q10" s="43" t="s">
        <v>70</v>
      </c>
      <c r="R10" s="47" t="s">
        <v>20</v>
      </c>
      <c r="S10" s="47" t="s">
        <v>21</v>
      </c>
      <c r="T10" s="47" t="s">
        <v>22</v>
      </c>
      <c r="U10" s="47" t="s">
        <v>23</v>
      </c>
      <c r="V10" s="47" t="s">
        <v>70</v>
      </c>
      <c r="W10" s="49" t="s">
        <v>20</v>
      </c>
      <c r="X10" s="49" t="s">
        <v>21</v>
      </c>
      <c r="Y10" s="49" t="s">
        <v>22</v>
      </c>
      <c r="Z10" s="49" t="s">
        <v>23</v>
      </c>
      <c r="AA10" s="44" t="s">
        <v>24</v>
      </c>
      <c r="AB10" s="55"/>
    </row>
    <row r="11" spans="1:28" s="3" customFormat="1" ht="13.5" customHeight="1" x14ac:dyDescent="0.15">
      <c r="A11" s="8"/>
      <c r="B11" s="57"/>
      <c r="C11" s="59"/>
      <c r="D11" s="59"/>
      <c r="E11" s="59"/>
      <c r="F11" s="59"/>
      <c r="G11" s="59"/>
      <c r="H11" s="59"/>
      <c r="I11" s="57"/>
      <c r="J11" s="57"/>
      <c r="K11" s="9" t="s">
        <v>25</v>
      </c>
      <c r="L11" s="9" t="s">
        <v>26</v>
      </c>
      <c r="M11" s="43"/>
      <c r="N11" s="43"/>
      <c r="O11" s="43"/>
      <c r="P11" s="43"/>
      <c r="Q11" s="46"/>
      <c r="R11" s="47"/>
      <c r="S11" s="47"/>
      <c r="T11" s="47"/>
      <c r="U11" s="47"/>
      <c r="V11" s="48"/>
      <c r="W11" s="50"/>
      <c r="X11" s="50"/>
      <c r="Y11" s="50"/>
      <c r="Z11" s="50"/>
      <c r="AA11" s="45"/>
      <c r="AB11" s="55"/>
    </row>
    <row r="12" spans="1:28" s="4" customFormat="1" ht="240" x14ac:dyDescent="0.25">
      <c r="A12" s="10"/>
      <c r="B12" s="18" t="s">
        <v>94</v>
      </c>
      <c r="C12" s="18" t="s">
        <v>95</v>
      </c>
      <c r="D12" s="18" t="s">
        <v>96</v>
      </c>
      <c r="E12" s="19" t="s">
        <v>97</v>
      </c>
      <c r="F12" s="18" t="s">
        <v>98</v>
      </c>
      <c r="G12" s="18" t="s">
        <v>99</v>
      </c>
      <c r="H12" s="18" t="s">
        <v>100</v>
      </c>
      <c r="I12" s="18" t="s">
        <v>101</v>
      </c>
      <c r="J12" s="18" t="s">
        <v>102</v>
      </c>
      <c r="K12" s="17">
        <v>100</v>
      </c>
      <c r="L12" s="17">
        <v>2023</v>
      </c>
      <c r="M12" s="20">
        <v>0</v>
      </c>
      <c r="N12" s="20">
        <v>0</v>
      </c>
      <c r="O12" s="30">
        <v>0</v>
      </c>
      <c r="P12" s="20">
        <v>100</v>
      </c>
      <c r="Q12" s="21">
        <f>SUM(M12:P12)</f>
        <v>100</v>
      </c>
      <c r="R12" s="22">
        <v>0</v>
      </c>
      <c r="S12" s="22">
        <v>0</v>
      </c>
      <c r="T12" s="22">
        <v>0</v>
      </c>
      <c r="U12" s="22"/>
      <c r="V12" s="23">
        <f>SUM(R12:U12)</f>
        <v>0</v>
      </c>
      <c r="W12" s="24">
        <f t="shared" ref="W12:Z13" si="0">M12-R12</f>
        <v>0</v>
      </c>
      <c r="X12" s="24">
        <f t="shared" si="0"/>
        <v>0</v>
      </c>
      <c r="Y12" s="24">
        <f t="shared" si="0"/>
        <v>0</v>
      </c>
      <c r="Z12" s="24">
        <f t="shared" si="0"/>
        <v>100</v>
      </c>
      <c r="AA12" s="24">
        <f>SUM(W12:Z12)</f>
        <v>100</v>
      </c>
      <c r="AB12" s="18"/>
    </row>
    <row r="13" spans="1:28" ht="195" x14ac:dyDescent="0.2">
      <c r="A13" s="6"/>
      <c r="B13" s="18" t="s">
        <v>103</v>
      </c>
      <c r="C13" s="18" t="s">
        <v>104</v>
      </c>
      <c r="D13" s="18" t="s">
        <v>105</v>
      </c>
      <c r="E13" s="19" t="s">
        <v>106</v>
      </c>
      <c r="F13" s="18" t="s">
        <v>98</v>
      </c>
      <c r="G13" s="18" t="s">
        <v>99</v>
      </c>
      <c r="H13" s="18" t="s">
        <v>100</v>
      </c>
      <c r="I13" s="18" t="s">
        <v>101</v>
      </c>
      <c r="J13" s="18" t="s">
        <v>102</v>
      </c>
      <c r="K13" s="17">
        <v>100</v>
      </c>
      <c r="L13" s="17">
        <v>2023</v>
      </c>
      <c r="M13" s="20">
        <v>0</v>
      </c>
      <c r="N13" s="20">
        <v>0</v>
      </c>
      <c r="O13" s="30">
        <v>0</v>
      </c>
      <c r="P13" s="20">
        <v>100</v>
      </c>
      <c r="Q13" s="21">
        <f>SUM(M13:P13)</f>
        <v>100</v>
      </c>
      <c r="R13" s="22">
        <v>0</v>
      </c>
      <c r="S13" s="22">
        <v>0</v>
      </c>
      <c r="T13" s="22">
        <v>0</v>
      </c>
      <c r="U13" s="22"/>
      <c r="V13" s="23">
        <f>SUM(R13:U13)</f>
        <v>0</v>
      </c>
      <c r="W13" s="24">
        <f t="shared" si="0"/>
        <v>0</v>
      </c>
      <c r="X13" s="24">
        <f t="shared" si="0"/>
        <v>0</v>
      </c>
      <c r="Y13" s="24">
        <f t="shared" si="0"/>
        <v>0</v>
      </c>
      <c r="Z13" s="24">
        <f t="shared" si="0"/>
        <v>100</v>
      </c>
      <c r="AA13" s="24">
        <f>SUM(W13:Z13)</f>
        <v>100</v>
      </c>
      <c r="AB13" s="18"/>
    </row>
    <row r="14" spans="1:28" ht="208.15" customHeight="1" x14ac:dyDescent="0.2">
      <c r="A14" s="6"/>
      <c r="B14" s="18" t="s">
        <v>107</v>
      </c>
      <c r="C14" s="18" t="s">
        <v>112</v>
      </c>
      <c r="D14" s="18" t="s">
        <v>113</v>
      </c>
      <c r="E14" s="19" t="s">
        <v>114</v>
      </c>
      <c r="F14" s="18" t="s">
        <v>98</v>
      </c>
      <c r="G14" s="18" t="s">
        <v>99</v>
      </c>
      <c r="H14" s="18" t="s">
        <v>100</v>
      </c>
      <c r="I14" s="18" t="s">
        <v>115</v>
      </c>
      <c r="J14" s="18" t="s">
        <v>102</v>
      </c>
      <c r="K14" s="17">
        <v>100</v>
      </c>
      <c r="L14" s="17">
        <v>2023</v>
      </c>
      <c r="M14" s="20">
        <v>20</v>
      </c>
      <c r="N14" s="20">
        <v>35</v>
      </c>
      <c r="O14" s="30">
        <v>25</v>
      </c>
      <c r="P14" s="20">
        <v>20</v>
      </c>
      <c r="Q14" s="21">
        <f t="shared" ref="Q14:Q26" si="1">SUM(M14:P14)</f>
        <v>100</v>
      </c>
      <c r="R14" s="22">
        <v>20</v>
      </c>
      <c r="S14" s="22">
        <v>35</v>
      </c>
      <c r="T14" s="22">
        <v>25</v>
      </c>
      <c r="U14" s="22"/>
      <c r="V14" s="23">
        <f t="shared" ref="V14:V26" si="2">SUM(R14:U14)</f>
        <v>80</v>
      </c>
      <c r="W14" s="24">
        <f t="shared" ref="W14:W26" si="3">M14-R14</f>
        <v>0</v>
      </c>
      <c r="X14" s="24">
        <f t="shared" ref="X14:X26" si="4">N14-S14</f>
        <v>0</v>
      </c>
      <c r="Y14" s="24">
        <f t="shared" ref="Y14:Y26" si="5">O14-T14</f>
        <v>0</v>
      </c>
      <c r="Z14" s="24">
        <f t="shared" ref="Z14:Z26" si="6">P14-U14</f>
        <v>20</v>
      </c>
      <c r="AA14" s="24">
        <f t="shared" ref="AA14:AA26" si="7">SUM(W14:Z14)</f>
        <v>20</v>
      </c>
      <c r="AB14" s="27" t="s">
        <v>167</v>
      </c>
    </row>
    <row r="15" spans="1:28" ht="235.9" customHeight="1" x14ac:dyDescent="0.2">
      <c r="A15" s="6"/>
      <c r="B15" s="18" t="s">
        <v>108</v>
      </c>
      <c r="C15" s="19" t="s">
        <v>116</v>
      </c>
      <c r="D15" s="19" t="s">
        <v>117</v>
      </c>
      <c r="E15" s="19" t="s">
        <v>118</v>
      </c>
      <c r="F15" s="18" t="s">
        <v>98</v>
      </c>
      <c r="G15" s="18" t="s">
        <v>99</v>
      </c>
      <c r="H15" s="18" t="s">
        <v>100</v>
      </c>
      <c r="I15" s="18" t="s">
        <v>119</v>
      </c>
      <c r="J15" s="18" t="s">
        <v>102</v>
      </c>
      <c r="K15" s="17">
        <v>100</v>
      </c>
      <c r="L15" s="17">
        <v>2023</v>
      </c>
      <c r="M15" s="20">
        <v>15</v>
      </c>
      <c r="N15" s="20">
        <v>35</v>
      </c>
      <c r="O15" s="30">
        <v>25</v>
      </c>
      <c r="P15" s="20">
        <v>25</v>
      </c>
      <c r="Q15" s="21">
        <f t="shared" si="1"/>
        <v>100</v>
      </c>
      <c r="R15" s="22">
        <v>15</v>
      </c>
      <c r="S15" s="22">
        <v>35</v>
      </c>
      <c r="T15" s="22">
        <v>25</v>
      </c>
      <c r="U15" s="22"/>
      <c r="V15" s="23">
        <f t="shared" si="2"/>
        <v>75</v>
      </c>
      <c r="W15" s="24">
        <f t="shared" si="3"/>
        <v>0</v>
      </c>
      <c r="X15" s="24">
        <f t="shared" si="4"/>
        <v>0</v>
      </c>
      <c r="Y15" s="24">
        <f t="shared" si="5"/>
        <v>0</v>
      </c>
      <c r="Z15" s="24">
        <f t="shared" si="6"/>
        <v>25</v>
      </c>
      <c r="AA15" s="24">
        <f t="shared" si="7"/>
        <v>25</v>
      </c>
      <c r="AB15" s="27" t="s">
        <v>166</v>
      </c>
    </row>
    <row r="16" spans="1:28" ht="244.15" customHeight="1" x14ac:dyDescent="0.2">
      <c r="A16" s="6"/>
      <c r="B16" s="18" t="s">
        <v>109</v>
      </c>
      <c r="C16" s="18" t="s">
        <v>120</v>
      </c>
      <c r="D16" s="19" t="s">
        <v>121</v>
      </c>
      <c r="E16" s="19" t="s">
        <v>122</v>
      </c>
      <c r="F16" s="18" t="s">
        <v>98</v>
      </c>
      <c r="G16" s="18" t="s">
        <v>99</v>
      </c>
      <c r="H16" s="18" t="s">
        <v>100</v>
      </c>
      <c r="I16" s="18" t="s">
        <v>119</v>
      </c>
      <c r="J16" s="18" t="s">
        <v>102</v>
      </c>
      <c r="K16" s="17">
        <v>100</v>
      </c>
      <c r="L16" s="17">
        <v>2023</v>
      </c>
      <c r="M16" s="20">
        <v>15</v>
      </c>
      <c r="N16" s="20">
        <v>35</v>
      </c>
      <c r="O16" s="30">
        <v>25</v>
      </c>
      <c r="P16" s="20">
        <v>25</v>
      </c>
      <c r="Q16" s="21">
        <f t="shared" si="1"/>
        <v>100</v>
      </c>
      <c r="R16" s="22">
        <v>15</v>
      </c>
      <c r="S16" s="22">
        <v>35</v>
      </c>
      <c r="T16" s="22">
        <v>25</v>
      </c>
      <c r="U16" s="22"/>
      <c r="V16" s="23">
        <f t="shared" si="2"/>
        <v>75</v>
      </c>
      <c r="W16" s="24">
        <f t="shared" si="3"/>
        <v>0</v>
      </c>
      <c r="X16" s="24">
        <f t="shared" si="4"/>
        <v>0</v>
      </c>
      <c r="Y16" s="24">
        <f t="shared" si="5"/>
        <v>0</v>
      </c>
      <c r="Z16" s="24">
        <f t="shared" si="6"/>
        <v>25</v>
      </c>
      <c r="AA16" s="24">
        <f t="shared" si="7"/>
        <v>25</v>
      </c>
      <c r="AB16" s="27" t="s">
        <v>167</v>
      </c>
    </row>
    <row r="17" spans="1:30" ht="195" x14ac:dyDescent="0.2">
      <c r="A17" s="6"/>
      <c r="B17" s="18" t="s">
        <v>110</v>
      </c>
      <c r="C17" s="19" t="s">
        <v>123</v>
      </c>
      <c r="D17" s="18" t="s">
        <v>124</v>
      </c>
      <c r="E17" s="18" t="s">
        <v>125</v>
      </c>
      <c r="F17" s="18" t="s">
        <v>98</v>
      </c>
      <c r="G17" s="18" t="s">
        <v>99</v>
      </c>
      <c r="H17" s="18" t="s">
        <v>100</v>
      </c>
      <c r="I17" s="18" t="s">
        <v>119</v>
      </c>
      <c r="J17" s="18" t="s">
        <v>102</v>
      </c>
      <c r="K17" s="17">
        <v>100</v>
      </c>
      <c r="L17" s="17">
        <v>2023</v>
      </c>
      <c r="M17" s="20">
        <v>20</v>
      </c>
      <c r="N17" s="20">
        <v>35</v>
      </c>
      <c r="O17" s="30">
        <v>35</v>
      </c>
      <c r="P17" s="20">
        <v>10</v>
      </c>
      <c r="Q17" s="21">
        <f t="shared" si="1"/>
        <v>100</v>
      </c>
      <c r="R17" s="22">
        <v>20</v>
      </c>
      <c r="S17" s="22">
        <v>35</v>
      </c>
      <c r="T17" s="22">
        <v>35</v>
      </c>
      <c r="U17" s="22"/>
      <c r="V17" s="23">
        <f t="shared" si="2"/>
        <v>90</v>
      </c>
      <c r="W17" s="24">
        <f t="shared" si="3"/>
        <v>0</v>
      </c>
      <c r="X17" s="24">
        <f t="shared" si="4"/>
        <v>0</v>
      </c>
      <c r="Y17" s="24">
        <f t="shared" si="5"/>
        <v>0</v>
      </c>
      <c r="Z17" s="24">
        <f t="shared" si="6"/>
        <v>10</v>
      </c>
      <c r="AA17" s="24">
        <f t="shared" si="7"/>
        <v>10</v>
      </c>
      <c r="AB17" s="27" t="s">
        <v>168</v>
      </c>
    </row>
    <row r="18" spans="1:30" ht="225" x14ac:dyDescent="0.2">
      <c r="A18" s="6"/>
      <c r="B18" s="18" t="s">
        <v>111</v>
      </c>
      <c r="C18" s="19" t="s">
        <v>126</v>
      </c>
      <c r="D18" s="19" t="s">
        <v>127</v>
      </c>
      <c r="E18" s="19" t="s">
        <v>128</v>
      </c>
      <c r="F18" s="18" t="s">
        <v>98</v>
      </c>
      <c r="G18" s="18" t="s">
        <v>99</v>
      </c>
      <c r="H18" s="18" t="s">
        <v>100</v>
      </c>
      <c r="I18" s="18" t="s">
        <v>119</v>
      </c>
      <c r="J18" s="18" t="s">
        <v>102</v>
      </c>
      <c r="K18" s="17">
        <v>100</v>
      </c>
      <c r="L18" s="17">
        <v>2023</v>
      </c>
      <c r="M18" s="20">
        <v>20</v>
      </c>
      <c r="N18" s="20">
        <v>35</v>
      </c>
      <c r="O18" s="30">
        <v>35</v>
      </c>
      <c r="P18" s="20">
        <v>10</v>
      </c>
      <c r="Q18" s="21">
        <f t="shared" si="1"/>
        <v>100</v>
      </c>
      <c r="R18" s="22">
        <v>20</v>
      </c>
      <c r="S18" s="22">
        <v>35</v>
      </c>
      <c r="T18" s="22">
        <v>35</v>
      </c>
      <c r="U18" s="22"/>
      <c r="V18" s="23">
        <f t="shared" si="2"/>
        <v>90</v>
      </c>
      <c r="W18" s="24">
        <f t="shared" si="3"/>
        <v>0</v>
      </c>
      <c r="X18" s="24">
        <f t="shared" si="4"/>
        <v>0</v>
      </c>
      <c r="Y18" s="24">
        <f t="shared" si="5"/>
        <v>0</v>
      </c>
      <c r="Z18" s="24">
        <f t="shared" si="6"/>
        <v>10</v>
      </c>
      <c r="AA18" s="24">
        <f t="shared" si="7"/>
        <v>10</v>
      </c>
      <c r="AB18" s="27" t="s">
        <v>167</v>
      </c>
    </row>
    <row r="19" spans="1:30" ht="240" x14ac:dyDescent="0.2">
      <c r="A19" s="6"/>
      <c r="B19" s="18" t="s">
        <v>129</v>
      </c>
      <c r="C19" s="19" t="s">
        <v>130</v>
      </c>
      <c r="D19" s="18" t="s">
        <v>131</v>
      </c>
      <c r="E19" s="19" t="s">
        <v>132</v>
      </c>
      <c r="F19" s="18" t="s">
        <v>98</v>
      </c>
      <c r="G19" s="18" t="s">
        <v>99</v>
      </c>
      <c r="H19" s="18" t="s">
        <v>100</v>
      </c>
      <c r="I19" s="18" t="s">
        <v>115</v>
      </c>
      <c r="J19" s="18" t="s">
        <v>102</v>
      </c>
      <c r="K19" s="17">
        <v>100</v>
      </c>
      <c r="L19" s="17">
        <v>2023</v>
      </c>
      <c r="M19" s="20">
        <v>15</v>
      </c>
      <c r="N19" s="20">
        <v>17</v>
      </c>
      <c r="O19" s="30">
        <v>51</v>
      </c>
      <c r="P19" s="20">
        <v>17</v>
      </c>
      <c r="Q19" s="21">
        <f t="shared" si="1"/>
        <v>100</v>
      </c>
      <c r="R19" s="22">
        <v>15</v>
      </c>
      <c r="S19" s="22">
        <v>17</v>
      </c>
      <c r="T19" s="22">
        <v>51</v>
      </c>
      <c r="U19" s="22"/>
      <c r="V19" s="23">
        <f t="shared" si="2"/>
        <v>83</v>
      </c>
      <c r="W19" s="24">
        <f t="shared" si="3"/>
        <v>0</v>
      </c>
      <c r="X19" s="24">
        <f t="shared" si="4"/>
        <v>0</v>
      </c>
      <c r="Y19" s="24">
        <f t="shared" si="5"/>
        <v>0</v>
      </c>
      <c r="Z19" s="24">
        <f t="shared" si="6"/>
        <v>17</v>
      </c>
      <c r="AA19" s="24">
        <f t="shared" si="7"/>
        <v>17</v>
      </c>
      <c r="AB19" s="28" t="s">
        <v>167</v>
      </c>
    </row>
    <row r="20" spans="1:30" ht="195" x14ac:dyDescent="0.2">
      <c r="A20" s="6"/>
      <c r="B20" s="18" t="s">
        <v>133</v>
      </c>
      <c r="C20" s="19" t="s">
        <v>136</v>
      </c>
      <c r="D20" s="18" t="s">
        <v>137</v>
      </c>
      <c r="E20" s="18" t="s">
        <v>138</v>
      </c>
      <c r="F20" s="18" t="s">
        <v>98</v>
      </c>
      <c r="G20" s="18" t="s">
        <v>99</v>
      </c>
      <c r="H20" s="18" t="s">
        <v>100</v>
      </c>
      <c r="I20" s="18" t="s">
        <v>119</v>
      </c>
      <c r="J20" s="18" t="s">
        <v>102</v>
      </c>
      <c r="K20" s="17">
        <v>100</v>
      </c>
      <c r="L20" s="17">
        <v>2023</v>
      </c>
      <c r="M20" s="20">
        <v>25</v>
      </c>
      <c r="N20" s="20">
        <v>25</v>
      </c>
      <c r="O20" s="30">
        <v>25</v>
      </c>
      <c r="P20" s="20">
        <v>25</v>
      </c>
      <c r="Q20" s="21">
        <f t="shared" si="1"/>
        <v>100</v>
      </c>
      <c r="R20" s="22">
        <v>25</v>
      </c>
      <c r="S20" s="22">
        <v>25</v>
      </c>
      <c r="T20" s="22">
        <v>25</v>
      </c>
      <c r="U20" s="22"/>
      <c r="V20" s="23">
        <f t="shared" si="2"/>
        <v>75</v>
      </c>
      <c r="W20" s="24">
        <f t="shared" si="3"/>
        <v>0</v>
      </c>
      <c r="X20" s="24">
        <f t="shared" si="4"/>
        <v>0</v>
      </c>
      <c r="Y20" s="24">
        <f t="shared" si="5"/>
        <v>0</v>
      </c>
      <c r="Z20" s="24">
        <f t="shared" si="6"/>
        <v>25</v>
      </c>
      <c r="AA20" s="24">
        <f t="shared" si="7"/>
        <v>25</v>
      </c>
      <c r="AB20" s="27" t="s">
        <v>174</v>
      </c>
    </row>
    <row r="21" spans="1:30" ht="225" x14ac:dyDescent="0.2">
      <c r="A21" s="6"/>
      <c r="B21" s="18" t="s">
        <v>134</v>
      </c>
      <c r="C21" s="18" t="s">
        <v>139</v>
      </c>
      <c r="D21" s="19" t="s">
        <v>140</v>
      </c>
      <c r="E21" s="18" t="s">
        <v>141</v>
      </c>
      <c r="F21" s="18" t="s">
        <v>98</v>
      </c>
      <c r="G21" s="18" t="s">
        <v>99</v>
      </c>
      <c r="H21" s="18" t="s">
        <v>100</v>
      </c>
      <c r="I21" s="18" t="s">
        <v>119</v>
      </c>
      <c r="J21" s="18" t="s">
        <v>102</v>
      </c>
      <c r="K21" s="17">
        <v>100</v>
      </c>
      <c r="L21" s="17">
        <v>2023</v>
      </c>
      <c r="M21" s="20">
        <v>20</v>
      </c>
      <c r="N21" s="20">
        <v>25</v>
      </c>
      <c r="O21" s="30">
        <v>30</v>
      </c>
      <c r="P21" s="20">
        <v>25</v>
      </c>
      <c r="Q21" s="21">
        <f t="shared" si="1"/>
        <v>100</v>
      </c>
      <c r="R21" s="22">
        <v>20</v>
      </c>
      <c r="S21" s="22">
        <v>25</v>
      </c>
      <c r="T21" s="22">
        <v>30</v>
      </c>
      <c r="U21" s="22"/>
      <c r="V21" s="23">
        <f t="shared" si="2"/>
        <v>75</v>
      </c>
      <c r="W21" s="24">
        <f t="shared" si="3"/>
        <v>0</v>
      </c>
      <c r="X21" s="24">
        <f t="shared" si="4"/>
        <v>0</v>
      </c>
      <c r="Y21" s="24">
        <f t="shared" si="5"/>
        <v>0</v>
      </c>
      <c r="Z21" s="24">
        <f t="shared" si="6"/>
        <v>25</v>
      </c>
      <c r="AA21" s="24">
        <f t="shared" si="7"/>
        <v>25</v>
      </c>
      <c r="AB21" s="28" t="s">
        <v>175</v>
      </c>
    </row>
    <row r="22" spans="1:30" ht="210" x14ac:dyDescent="0.2">
      <c r="A22" s="6"/>
      <c r="B22" s="33" t="s">
        <v>135</v>
      </c>
      <c r="C22" s="34" t="s">
        <v>142</v>
      </c>
      <c r="D22" s="33" t="s">
        <v>143</v>
      </c>
      <c r="E22" s="34" t="s">
        <v>144</v>
      </c>
      <c r="F22" s="33" t="s">
        <v>98</v>
      </c>
      <c r="G22" s="33" t="s">
        <v>99</v>
      </c>
      <c r="H22" s="33" t="s">
        <v>100</v>
      </c>
      <c r="I22" s="33" t="s">
        <v>119</v>
      </c>
      <c r="J22" s="33" t="s">
        <v>102</v>
      </c>
      <c r="K22" s="35">
        <v>100</v>
      </c>
      <c r="L22" s="35">
        <v>2023</v>
      </c>
      <c r="M22" s="30">
        <v>0</v>
      </c>
      <c r="N22" s="30">
        <v>0</v>
      </c>
      <c r="O22" s="30">
        <v>100</v>
      </c>
      <c r="P22" s="30">
        <v>0</v>
      </c>
      <c r="Q22" s="36">
        <f t="shared" si="1"/>
        <v>100</v>
      </c>
      <c r="R22" s="32">
        <v>0</v>
      </c>
      <c r="S22" s="32">
        <v>0</v>
      </c>
      <c r="T22" s="32">
        <v>100</v>
      </c>
      <c r="U22" s="32"/>
      <c r="V22" s="37">
        <f t="shared" si="2"/>
        <v>100</v>
      </c>
      <c r="W22" s="38">
        <f t="shared" si="3"/>
        <v>0</v>
      </c>
      <c r="X22" s="38">
        <f t="shared" si="4"/>
        <v>0</v>
      </c>
      <c r="Y22" s="38">
        <f t="shared" si="5"/>
        <v>0</v>
      </c>
      <c r="Z22" s="38">
        <f t="shared" si="6"/>
        <v>0</v>
      </c>
      <c r="AA22" s="38">
        <f t="shared" si="7"/>
        <v>0</v>
      </c>
      <c r="AB22" s="28" t="s">
        <v>172</v>
      </c>
    </row>
    <row r="23" spans="1:30" s="5" customFormat="1" ht="210" x14ac:dyDescent="0.2">
      <c r="A23" s="11"/>
      <c r="B23" s="18" t="s">
        <v>145</v>
      </c>
      <c r="C23" s="19" t="s">
        <v>146</v>
      </c>
      <c r="D23" s="19" t="s">
        <v>147</v>
      </c>
      <c r="E23" s="19" t="s">
        <v>148</v>
      </c>
      <c r="F23" s="18" t="s">
        <v>98</v>
      </c>
      <c r="G23" s="18" t="s">
        <v>99</v>
      </c>
      <c r="H23" s="18" t="s">
        <v>100</v>
      </c>
      <c r="I23" s="19" t="s">
        <v>115</v>
      </c>
      <c r="J23" s="18" t="s">
        <v>102</v>
      </c>
      <c r="K23" s="16">
        <v>100</v>
      </c>
      <c r="L23" s="16">
        <v>2023</v>
      </c>
      <c r="M23" s="25">
        <v>10</v>
      </c>
      <c r="N23" s="25">
        <v>37</v>
      </c>
      <c r="O23" s="31">
        <v>37</v>
      </c>
      <c r="P23" s="25">
        <v>16</v>
      </c>
      <c r="Q23" s="21">
        <f t="shared" si="1"/>
        <v>100</v>
      </c>
      <c r="R23" s="26">
        <v>10</v>
      </c>
      <c r="S23" s="26">
        <v>37</v>
      </c>
      <c r="T23" s="26">
        <v>37</v>
      </c>
      <c r="U23" s="26"/>
      <c r="V23" s="23">
        <f t="shared" si="2"/>
        <v>84</v>
      </c>
      <c r="W23" s="24">
        <f t="shared" si="3"/>
        <v>0</v>
      </c>
      <c r="X23" s="24">
        <f t="shared" si="4"/>
        <v>0</v>
      </c>
      <c r="Y23" s="24">
        <f t="shared" si="5"/>
        <v>0</v>
      </c>
      <c r="Z23" s="24">
        <f t="shared" si="6"/>
        <v>16</v>
      </c>
      <c r="AA23" s="24">
        <f t="shared" si="7"/>
        <v>16</v>
      </c>
      <c r="AB23" s="29" t="s">
        <v>169</v>
      </c>
    </row>
    <row r="24" spans="1:30" ht="210" customHeight="1" x14ac:dyDescent="0.2">
      <c r="A24" s="6"/>
      <c r="B24" s="33" t="s">
        <v>149</v>
      </c>
      <c r="C24" s="34" t="s">
        <v>152</v>
      </c>
      <c r="D24" s="33" t="s">
        <v>153</v>
      </c>
      <c r="E24" s="33" t="s">
        <v>154</v>
      </c>
      <c r="F24" s="33" t="s">
        <v>98</v>
      </c>
      <c r="G24" s="33" t="s">
        <v>99</v>
      </c>
      <c r="H24" s="33" t="s">
        <v>100</v>
      </c>
      <c r="I24" s="33" t="s">
        <v>119</v>
      </c>
      <c r="J24" s="33" t="s">
        <v>102</v>
      </c>
      <c r="K24" s="35">
        <v>100</v>
      </c>
      <c r="L24" s="35">
        <v>2023</v>
      </c>
      <c r="M24" s="30">
        <v>15</v>
      </c>
      <c r="N24" s="30">
        <v>30</v>
      </c>
      <c r="O24" s="30">
        <v>30</v>
      </c>
      <c r="P24" s="30">
        <v>25</v>
      </c>
      <c r="Q24" s="36">
        <f t="shared" si="1"/>
        <v>100</v>
      </c>
      <c r="R24" s="32">
        <v>15</v>
      </c>
      <c r="S24" s="32">
        <v>30</v>
      </c>
      <c r="T24" s="32">
        <v>30</v>
      </c>
      <c r="U24" s="32"/>
      <c r="V24" s="37">
        <f t="shared" si="2"/>
        <v>75</v>
      </c>
      <c r="W24" s="38">
        <f t="shared" si="3"/>
        <v>0</v>
      </c>
      <c r="X24" s="38">
        <f t="shared" si="4"/>
        <v>0</v>
      </c>
      <c r="Y24" s="38">
        <f t="shared" si="5"/>
        <v>0</v>
      </c>
      <c r="Z24" s="38">
        <f t="shared" si="6"/>
        <v>25</v>
      </c>
      <c r="AA24" s="38">
        <f t="shared" si="7"/>
        <v>25</v>
      </c>
      <c r="AB24" s="29" t="s">
        <v>170</v>
      </c>
      <c r="AD24" s="1" t="s">
        <v>173</v>
      </c>
    </row>
    <row r="25" spans="1:30" ht="235.9" customHeight="1" x14ac:dyDescent="0.2">
      <c r="A25" s="6"/>
      <c r="B25" s="18" t="s">
        <v>150</v>
      </c>
      <c r="C25" s="19" t="s">
        <v>155</v>
      </c>
      <c r="D25" s="18" t="s">
        <v>156</v>
      </c>
      <c r="E25" s="18" t="s">
        <v>157</v>
      </c>
      <c r="F25" s="18" t="s">
        <v>98</v>
      </c>
      <c r="G25" s="18" t="s">
        <v>99</v>
      </c>
      <c r="H25" s="18" t="s">
        <v>100</v>
      </c>
      <c r="I25" s="18" t="s">
        <v>119</v>
      </c>
      <c r="J25" s="18" t="s">
        <v>102</v>
      </c>
      <c r="K25" s="17">
        <v>100</v>
      </c>
      <c r="L25" s="17">
        <v>2023</v>
      </c>
      <c r="M25" s="20">
        <v>15</v>
      </c>
      <c r="N25" s="20">
        <v>30</v>
      </c>
      <c r="O25" s="30">
        <v>30</v>
      </c>
      <c r="P25" s="20">
        <v>25</v>
      </c>
      <c r="Q25" s="21">
        <f t="shared" si="1"/>
        <v>100</v>
      </c>
      <c r="R25" s="22">
        <v>15</v>
      </c>
      <c r="S25" s="22">
        <v>30</v>
      </c>
      <c r="T25" s="22">
        <v>30</v>
      </c>
      <c r="U25" s="22"/>
      <c r="V25" s="23">
        <f t="shared" si="2"/>
        <v>75</v>
      </c>
      <c r="W25" s="24">
        <f t="shared" si="3"/>
        <v>0</v>
      </c>
      <c r="X25" s="24">
        <f t="shared" si="4"/>
        <v>0</v>
      </c>
      <c r="Y25" s="24">
        <f t="shared" si="5"/>
        <v>0</v>
      </c>
      <c r="Z25" s="24">
        <f t="shared" si="6"/>
        <v>25</v>
      </c>
      <c r="AA25" s="24">
        <f t="shared" si="7"/>
        <v>25</v>
      </c>
      <c r="AB25" s="29" t="s">
        <v>170</v>
      </c>
    </row>
    <row r="26" spans="1:30" ht="240" x14ac:dyDescent="0.2">
      <c r="A26" s="6"/>
      <c r="B26" s="18" t="s">
        <v>151</v>
      </c>
      <c r="C26" s="19" t="s">
        <v>158</v>
      </c>
      <c r="D26" s="18" t="s">
        <v>159</v>
      </c>
      <c r="E26" s="18" t="s">
        <v>160</v>
      </c>
      <c r="F26" s="18" t="s">
        <v>98</v>
      </c>
      <c r="G26" s="18" t="s">
        <v>99</v>
      </c>
      <c r="H26" s="18" t="s">
        <v>100</v>
      </c>
      <c r="I26" s="18" t="s">
        <v>119</v>
      </c>
      <c r="J26" s="18" t="s">
        <v>102</v>
      </c>
      <c r="K26" s="17">
        <v>100</v>
      </c>
      <c r="L26" s="17">
        <v>2023</v>
      </c>
      <c r="M26" s="20">
        <v>0</v>
      </c>
      <c r="N26" s="20">
        <v>50</v>
      </c>
      <c r="O26" s="30">
        <v>50</v>
      </c>
      <c r="P26" s="20">
        <v>0</v>
      </c>
      <c r="Q26" s="21">
        <f t="shared" si="1"/>
        <v>100</v>
      </c>
      <c r="R26" s="22">
        <v>0</v>
      </c>
      <c r="S26" s="22">
        <v>50</v>
      </c>
      <c r="T26" s="32">
        <v>50</v>
      </c>
      <c r="U26" s="22"/>
      <c r="V26" s="23">
        <f t="shared" si="2"/>
        <v>100</v>
      </c>
      <c r="W26" s="24">
        <f t="shared" si="3"/>
        <v>0</v>
      </c>
      <c r="X26" s="24">
        <f t="shared" si="4"/>
        <v>0</v>
      </c>
      <c r="Y26" s="24">
        <f t="shared" si="5"/>
        <v>0</v>
      </c>
      <c r="Z26" s="24">
        <f t="shared" si="6"/>
        <v>0</v>
      </c>
      <c r="AA26" s="24">
        <f t="shared" si="7"/>
        <v>0</v>
      </c>
      <c r="AB26" s="29" t="s">
        <v>171</v>
      </c>
    </row>
    <row r="27" spans="1:30" x14ac:dyDescent="0.2">
      <c r="T27" s="1" t="s">
        <v>176</v>
      </c>
    </row>
    <row r="29" spans="1:30" ht="14.25" x14ac:dyDescent="0.2">
      <c r="C29" s="40" t="s">
        <v>27</v>
      </c>
      <c r="D29" s="40"/>
      <c r="E29" s="4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40" t="s">
        <v>28</v>
      </c>
      <c r="W29" s="40"/>
      <c r="X29" s="40"/>
      <c r="Y29" s="40"/>
      <c r="Z29" s="40"/>
      <c r="AA29" s="40"/>
    </row>
    <row r="30" spans="1:30" ht="14.25" x14ac:dyDescent="0.2">
      <c r="C30" s="41"/>
      <c r="D30" s="41"/>
      <c r="E30" s="4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41"/>
      <c r="W30" s="41"/>
      <c r="X30" s="41"/>
      <c r="Y30" s="41"/>
      <c r="Z30" s="41"/>
      <c r="AA30" s="41"/>
    </row>
    <row r="31" spans="1:30" ht="15" customHeight="1" x14ac:dyDescent="0.2">
      <c r="C31" s="42"/>
      <c r="D31" s="42"/>
      <c r="E31" s="4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42"/>
      <c r="W31" s="41"/>
      <c r="X31" s="41"/>
      <c r="Y31" s="41"/>
      <c r="Z31" s="41"/>
      <c r="AA31" s="41"/>
    </row>
    <row r="32" spans="1:30" ht="14.25" x14ac:dyDescent="0.2">
      <c r="C32" s="39"/>
      <c r="D32" s="39"/>
      <c r="E32" s="39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39"/>
      <c r="W32" s="39"/>
      <c r="X32" s="39"/>
      <c r="Y32" s="39"/>
      <c r="Z32" s="39"/>
      <c r="AA32" s="39"/>
    </row>
    <row r="33" spans="3:27" ht="14.25" x14ac:dyDescent="0.2">
      <c r="C33" s="40" t="s">
        <v>161</v>
      </c>
      <c r="D33" s="40"/>
      <c r="E33" s="40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40" t="s">
        <v>162</v>
      </c>
      <c r="W33" s="40"/>
      <c r="X33" s="40"/>
      <c r="Y33" s="40"/>
      <c r="Z33" s="40"/>
      <c r="AA33" s="40"/>
    </row>
    <row r="34" spans="3:27" ht="14.25" x14ac:dyDescent="0.2">
      <c r="C34" s="40" t="s">
        <v>163</v>
      </c>
      <c r="D34" s="40"/>
      <c r="E34" s="4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40" t="s">
        <v>165</v>
      </c>
      <c r="W34" s="40"/>
      <c r="X34" s="40"/>
      <c r="Y34" s="40"/>
      <c r="Z34" s="40"/>
      <c r="AA34" s="40"/>
    </row>
    <row r="35" spans="3:27" ht="14.25" x14ac:dyDescent="0.2">
      <c r="C35" s="40" t="s">
        <v>164</v>
      </c>
      <c r="D35" s="40"/>
      <c r="E35" s="40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40" t="s">
        <v>164</v>
      </c>
      <c r="W35" s="40"/>
      <c r="X35" s="40"/>
      <c r="Y35" s="40"/>
      <c r="Z35" s="40"/>
      <c r="AA35" s="40"/>
    </row>
  </sheetData>
  <mergeCells count="56">
    <mergeCell ref="C34:E34"/>
    <mergeCell ref="C35:E35"/>
    <mergeCell ref="V34:AA34"/>
    <mergeCell ref="V35:AA35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2:E32"/>
    <mergeCell ref="V32:AA32"/>
    <mergeCell ref="C33:E33"/>
    <mergeCell ref="V33:AA33"/>
    <mergeCell ref="C29:E29"/>
    <mergeCell ref="V29:AA29"/>
    <mergeCell ref="C30:E30"/>
    <mergeCell ref="V30:AA30"/>
    <mergeCell ref="C31:E31"/>
    <mergeCell ref="V31:AA31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309" scale="53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2578125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29</v>
      </c>
      <c r="C1" s="14" t="s">
        <v>73</v>
      </c>
      <c r="E1" s="13" t="s">
        <v>88</v>
      </c>
    </row>
    <row r="2" spans="1:5" x14ac:dyDescent="0.2">
      <c r="A2" s="13" t="s">
        <v>30</v>
      </c>
      <c r="C2" s="14" t="s">
        <v>74</v>
      </c>
      <c r="E2" s="13" t="s">
        <v>89</v>
      </c>
    </row>
    <row r="3" spans="1:5" x14ac:dyDescent="0.2">
      <c r="A3" s="13" t="s">
        <v>31</v>
      </c>
      <c r="C3" s="14" t="s">
        <v>75</v>
      </c>
      <c r="E3" s="13" t="s">
        <v>90</v>
      </c>
    </row>
    <row r="4" spans="1:5" x14ac:dyDescent="0.2">
      <c r="A4" s="13" t="s">
        <v>32</v>
      </c>
      <c r="C4" s="14" t="s">
        <v>76</v>
      </c>
      <c r="E4" s="13" t="s">
        <v>91</v>
      </c>
    </row>
    <row r="5" spans="1:5" x14ac:dyDescent="0.2">
      <c r="A5" s="13" t="s">
        <v>33</v>
      </c>
      <c r="C5" s="14" t="s">
        <v>77</v>
      </c>
    </row>
    <row r="6" spans="1:5" x14ac:dyDescent="0.2">
      <c r="A6" s="13" t="s">
        <v>34</v>
      </c>
      <c r="C6" s="14" t="s">
        <v>78</v>
      </c>
    </row>
    <row r="7" spans="1:5" x14ac:dyDescent="0.2">
      <c r="A7" s="13" t="s">
        <v>35</v>
      </c>
      <c r="C7" s="14" t="s">
        <v>79</v>
      </c>
    </row>
    <row r="8" spans="1:5" x14ac:dyDescent="0.2">
      <c r="A8" s="13" t="s">
        <v>36</v>
      </c>
      <c r="C8" s="14" t="s">
        <v>80</v>
      </c>
    </row>
    <row r="9" spans="1:5" x14ac:dyDescent="0.2">
      <c r="A9" s="13" t="s">
        <v>37</v>
      </c>
      <c r="C9" s="14" t="s">
        <v>81</v>
      </c>
    </row>
    <row r="10" spans="1:5" x14ac:dyDescent="0.2">
      <c r="A10" s="13" t="s">
        <v>38</v>
      </c>
      <c r="C10" s="14" t="s">
        <v>57</v>
      </c>
    </row>
    <row r="11" spans="1:5" x14ac:dyDescent="0.2">
      <c r="A11" s="13" t="s">
        <v>39</v>
      </c>
      <c r="C11" s="14" t="s">
        <v>58</v>
      </c>
    </row>
    <row r="12" spans="1:5" x14ac:dyDescent="0.2">
      <c r="A12" s="13" t="s">
        <v>40</v>
      </c>
      <c r="C12" s="14" t="s">
        <v>59</v>
      </c>
    </row>
    <row r="13" spans="1:5" x14ac:dyDescent="0.2">
      <c r="A13" s="13" t="s">
        <v>41</v>
      </c>
      <c r="C13" s="13" t="s">
        <v>60</v>
      </c>
    </row>
    <row r="14" spans="1:5" x14ac:dyDescent="0.2">
      <c r="A14" s="13" t="s">
        <v>42</v>
      </c>
      <c r="C14" s="13" t="s">
        <v>61</v>
      </c>
    </row>
    <row r="15" spans="1:5" x14ac:dyDescent="0.2">
      <c r="A15" s="13" t="s">
        <v>43</v>
      </c>
      <c r="C15" s="13" t="s">
        <v>62</v>
      </c>
    </row>
    <row r="16" spans="1:5" x14ac:dyDescent="0.2">
      <c r="A16" s="13" t="s">
        <v>44</v>
      </c>
      <c r="C16" s="13" t="s">
        <v>63</v>
      </c>
    </row>
    <row r="17" spans="1:3" x14ac:dyDescent="0.2">
      <c r="A17" s="13" t="s">
        <v>45</v>
      </c>
      <c r="C17" s="13" t="s">
        <v>64</v>
      </c>
    </row>
    <row r="18" spans="1:3" x14ac:dyDescent="0.2">
      <c r="A18" s="13" t="s">
        <v>46</v>
      </c>
      <c r="C18" s="13" t="s">
        <v>65</v>
      </c>
    </row>
    <row r="19" spans="1:3" x14ac:dyDescent="0.2">
      <c r="A19" s="13" t="s">
        <v>47</v>
      </c>
      <c r="C19" s="13" t="s">
        <v>66</v>
      </c>
    </row>
    <row r="20" spans="1:3" x14ac:dyDescent="0.2">
      <c r="A20" s="13" t="s">
        <v>48</v>
      </c>
      <c r="C20" s="13" t="s">
        <v>67</v>
      </c>
    </row>
    <row r="21" spans="1:3" x14ac:dyDescent="0.2">
      <c r="A21" s="13" t="s">
        <v>49</v>
      </c>
      <c r="C21" s="13" t="s">
        <v>68</v>
      </c>
    </row>
    <row r="22" spans="1:3" x14ac:dyDescent="0.2">
      <c r="A22" s="13" t="s">
        <v>50</v>
      </c>
      <c r="C22" s="13" t="s">
        <v>82</v>
      </c>
    </row>
    <row r="23" spans="1:3" x14ac:dyDescent="0.2">
      <c r="A23" s="13" t="s">
        <v>51</v>
      </c>
      <c r="C23" s="13" t="s">
        <v>83</v>
      </c>
    </row>
    <row r="24" spans="1:3" x14ac:dyDescent="0.2">
      <c r="A24" s="13" t="s">
        <v>52</v>
      </c>
      <c r="C24" s="13" t="s">
        <v>84</v>
      </c>
    </row>
    <row r="25" spans="1:3" x14ac:dyDescent="0.2">
      <c r="A25" s="13" t="s">
        <v>53</v>
      </c>
      <c r="C25" s="13" t="s">
        <v>85</v>
      </c>
    </row>
    <row r="26" spans="1:3" x14ac:dyDescent="0.2">
      <c r="A26" s="13" t="s">
        <v>54</v>
      </c>
      <c r="C26" s="13" t="s">
        <v>86</v>
      </c>
    </row>
    <row r="27" spans="1:3" x14ac:dyDescent="0.2">
      <c r="A27" s="13" t="s">
        <v>55</v>
      </c>
      <c r="C27" s="13" t="s">
        <v>87</v>
      </c>
    </row>
    <row r="28" spans="1:3" x14ac:dyDescent="0.2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SECCULTURA02</cp:lastModifiedBy>
  <cp:lastPrinted>2024-10-03T18:41:31Z</cp:lastPrinted>
  <dcterms:created xsi:type="dcterms:W3CDTF">2023-03-14T18:09:27Z</dcterms:created>
  <dcterms:modified xsi:type="dcterms:W3CDTF">2024-10-04T19:38:49Z</dcterms:modified>
</cp:coreProperties>
</file>