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DONALDO_24\IMLI_2024\PLANEACIÓN\trimestral\3-trimestre\"/>
    </mc:Choice>
  </mc:AlternateContent>
  <xr:revisionPtr revIDLastSave="0" documentId="13_ncr:1_{E1035A2F-B6BE-4A85-AD64-12DDD29C735B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13" i="1"/>
  <c r="V12" i="1"/>
  <c r="Q14" i="1"/>
  <c r="Q15" i="1"/>
  <c r="Q16" i="1"/>
  <c r="Q17" i="1"/>
  <c r="Q18" i="1"/>
  <c r="Q19" i="1"/>
  <c r="Q20" i="1"/>
  <c r="Q13" i="1"/>
  <c r="Q12" i="1"/>
  <c r="AA13" i="1" l="1"/>
  <c r="AA20" i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<sst xmlns="http://schemas.openxmlformats.org/spreadsheetml/2006/main" count="199" uniqueCount="148">
  <si>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</si>
  <si>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</si>
  <si>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</si>
  <si>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</si>
  <si>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</si>
  <si>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</si>
  <si>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</si>
  <si>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</si>
  <si>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</si>
  <si>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</si>
  <si>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</si>
  <si>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</si>
  <si>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</si>
  <si>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</si>
  <si>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</si>
  <si>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</si>
  <si>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</si>
  <si>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</si>
  <si>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</si>
  <si>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</si>
  <si>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</si>
  <si>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</si>
  <si>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</si>
  <si>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</si>
  <si>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</si>
  <si>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</si>
  <si>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</si>
  <si>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</si>
  <si>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</si>
  <si>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</si>
  <si>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</si>
  <si>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</si>
  <si>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</si>
  <si>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</si>
  <si>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</si>
  <si>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</si>
  <si>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</si>
  <si>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</si>
  <si>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</si>
  <si>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</si>
  <si>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</si>
  <si>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</si>
  <si>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</si>
  <si>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</si>
  <si>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</si>
  <si>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</si>
  <si>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</si>
  <si>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</si>
  <si>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</si>
  <si>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</si>
  <si>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</si>
  <si>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</si>
  <si>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</si>
  <si>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</si>
  <si>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</si>
  <si>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</si>
  <si>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</si>
  <si>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</si>
  <si>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</si>
  <si>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</si>
  <si>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</si>
  <si>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</si>
  <si>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</si>
  <si>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</si>
  <si>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</si>
  <si>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</si>
  <si>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</si>
  <si>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</si>
  <si>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</si>
  <si>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</si>
  <si>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</si>
  <si>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</si>
  <si>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</si>
  <si>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</si>
  <si>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</si>
  <si>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</si>
  <si>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</si>
  <si>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</si>
  <si>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</si>
  <si>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</si>
  <si>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</si>
  <si>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</si>
  <si>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</si>
  <si>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</si>
  <si>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</si>
  <si>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</si>
  <si>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</si>
  <si>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</si>
  <si>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</si>
  <si>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</si>
  <si>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</si>
  <si>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</si>
  <si>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 xml:space="preserve">7. Ciudad Educadora </t>
  </si>
  <si>
    <t>7.1 Impulsar el funcionamiento de las estructuras de gobierno municipal desarrollando en forma transversal los principios y objetivos de la Ciudad Educadora para mejorar los servicios a la población y contribuir al bienestar social. 
7.4 Promover la cultura y el arte como medios de cohesión social.</t>
  </si>
  <si>
    <t xml:space="preserve">Lic. Donaldo Rivera Lezama </t>
  </si>
  <si>
    <t xml:space="preserve">Mtro. Crescenciano Hernández Cuevas </t>
  </si>
  <si>
    <t>Director General del Instituto Municipal de las Lenguas Indígenas</t>
  </si>
  <si>
    <t xml:space="preserve">Enlace del IMLI </t>
  </si>
  <si>
    <t xml:space="preserve">Componente 4 </t>
  </si>
  <si>
    <t>Porcentaje de estrategias para la preservación y desarrollo de la cultura y lenguas indígenas con presencia en el territorio municipal implementadas.</t>
  </si>
  <si>
    <t>'Mide la cantidad de capacitaciones, acciones de fomento, y actividades culturales que lleva a cabo el Instituto Municipal de las Lenguas Indígenas para la preservación y desarrollo de la cultura y lenguas indígenas que tienen presencia en el territorio municipal.</t>
  </si>
  <si>
    <t>'(Número de capacitaciones, acciones de fomento y actividades culturales realizadas/Número de capacitaciones, acciones de fomento y actividades culturales programadas)*100</t>
  </si>
  <si>
    <t xml:space="preserve">Porcentaje </t>
  </si>
  <si>
    <t xml:space="preserve">Estratégico </t>
  </si>
  <si>
    <t>Eficiencia</t>
  </si>
  <si>
    <t xml:space="preserve">Trimestral </t>
  </si>
  <si>
    <t xml:space="preserve">Ascendente </t>
  </si>
  <si>
    <t>Actividad 4.1</t>
  </si>
  <si>
    <t>Mide la cantidad de acciones para la enseñanza de lenguas indígenas que se realicen ya sea de manera presencial o virtual.</t>
  </si>
  <si>
    <t>(Número de acciones presenciales y virtuales para la enseñanza de lenguas indígenas realizadas/Número de acciones presenciales y virtuales para la enseñanza de lenguas indígenas programadas)*100</t>
  </si>
  <si>
    <t xml:space="preserve">Eficacia </t>
  </si>
  <si>
    <t xml:space="preserve">Mensual </t>
  </si>
  <si>
    <t xml:space="preserve">Actividad 4.2 </t>
  </si>
  <si>
    <t>Porcentaje de intérpretes y traductores de lenguas indígenas formados y capacitados</t>
  </si>
  <si>
    <t>Mide la cantidad de acciones para la enseñanza de lenguas indígenas que se realicen ya sea de manera presencial o virtual para contar con intérpretes y traductores capacitados</t>
  </si>
  <si>
    <t>(Número de acciones  para capacitar a  intépretes y traductores en lenguas indígenasrealizadas /Número de acciones para capacitar a intérpretes y traductores de lenguas indigenas programadas)*100</t>
  </si>
  <si>
    <t xml:space="preserve">Actividad 4.3 </t>
  </si>
  <si>
    <t>Porcentaje de acciones de fomento de la normalización de la escritura de las lenguas indígenas realizadas</t>
  </si>
  <si>
    <t>Mide la cantidad de acciones como son las reuniones, actividades de compatir la experiencia y compilación de alfabetos para fomentar la normalización de las lenguas indígenas.</t>
  </si>
  <si>
    <t>(Número de acciones de fomento a la normalización de la escritura en lenguas indígenas llevadas a cabo /Número de acciones de fomento a la  normalización de la escritura en lenguas indígenas proyectadas)*100</t>
  </si>
  <si>
    <t xml:space="preserve">Actividad 4.4 </t>
  </si>
  <si>
    <t>Porcentaje de actividades culturales para la promoción de los pueblos indígenas realizadas</t>
  </si>
  <si>
    <t>Mide la creación  de acciones como son  paisajes lingüisticos, textos traducidos y la colocación en los espacios públicos para la promoción de los pueblos indígenas.</t>
  </si>
  <si>
    <t>(Número de acciones para la promoción de los pueblos indígenas realizadas /Número de acciones para la promoción de los pueblos indígenas programados)*100</t>
  </si>
  <si>
    <t xml:space="preserve">Componente 5 </t>
  </si>
  <si>
    <t>Porcentaje de estrategias para la difusión de los derechos lingüísticos de los pueblos indígenas que habitan en el municipio de Oaxaca de Juárez implementadas</t>
  </si>
  <si>
    <t>Mide las estrategias implementadas para reconocimiento, impulso al respeto, encuentros y capacitaciones sobre Derechos Lingüisticos que lleva a cabo el Instituto Municipal de las Lenguas Indígenas para la población indígena que habita en el municipio de Oaxaca de Juárez.</t>
  </si>
  <si>
    <t>(Número de estrategias de reconocimiento, impulso al respeto, encuentros y capacitaciones de derechos lingüisticos implementadas/Número de estrategias de reconocimiento, impulso al respeto, encuentros y capacitaciones de derechos lingüisticos programadas)*100</t>
  </si>
  <si>
    <t xml:space="preserve">Eficiencia </t>
  </si>
  <si>
    <t xml:space="preserve">Actividad 5.1 </t>
  </si>
  <si>
    <t>Porcentaje de acciones para el reconocimiento y respeto de los derechos lingüísticos de los pueblos indígenas realizadas.</t>
  </si>
  <si>
    <t xml:space="preserve">Mide  las acciones para  realizar la campaña  "Es un derecho, usar nuestra lengua indígena" , y dialógos  que se llevan a cabo para el reconocimiento y respeto de los derechos lingüisticos de los pueblos indígenas. </t>
  </si>
  <si>
    <t>(Número de acciones para el reconocimiento y respeto de los derechos lingüisticos de los pueblos indígenas realizadas/Número de acciones para el reconocimiento y respeto de los derechos lingüisticos de los pueblos indígenas programadas) * 100</t>
  </si>
  <si>
    <t xml:space="preserve">Actividad 5.2 </t>
  </si>
  <si>
    <t>Porcentaje de encuentros de lenguas indígenas en espacios públicos realizados.</t>
  </si>
  <si>
    <t xml:space="preserve">Mide el número acciones para llevar a cabo encuentros de lenguas indigenas en instituciones educativas a través de foros, charlas y  ponencias en lenguas indígenas. </t>
  </si>
  <si>
    <t>(Número de  acciones para llevar a cabo encuentros sobre lenguas indígenas realizadas/Número de acciones para llevar a cabo encuentros sobre lenguas indígenas programados ) * 100</t>
  </si>
  <si>
    <t xml:space="preserve">Actividad 5.3 </t>
  </si>
  <si>
    <t>Porcentaje de acciones de capacitación y sensibilización a servidores públicos sobre los Derechos Lingüisticos y la diversidad cultural realizadas</t>
  </si>
  <si>
    <t>Mide el número de talleres de capacitación y sensibilización realizados para servidores públicos sobre Derechos Lingüisticos para contar con una acreditación de perspectiva intercultural en el servicio público.</t>
  </si>
  <si>
    <t>(Número de talleres  para servidores públicos realizados/Número de  talleres   para servidores públicos programados) * 100</t>
  </si>
  <si>
    <t>Porcentaje de acciones presenciales y virtuales para la enseñanza de lenguas indígenas presencial realizadas</t>
  </si>
  <si>
    <t xml:space="preserve">3er. Informe Trimestral julio-septiembre 2024, página 5.  </t>
  </si>
  <si>
    <t xml:space="preserve">3er. Informe Trimestral julio-septiembre 2024, página 8. </t>
  </si>
  <si>
    <t xml:space="preserve">3er. Informe Trimestral julio-septiembre 2024, página 14.  </t>
  </si>
  <si>
    <t xml:space="preserve">3er. Informe Trimestral julio-septiembre 2024, página 19. </t>
  </si>
  <si>
    <t xml:space="preserve">3er. Informe Trimestral julio-septiembre 2024, página 2. </t>
  </si>
  <si>
    <t xml:space="preserve">3er. Informe Trimestral julio-septiembre 2024, página 11.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</si>
</sst>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7" xfId="0" quotePrefix="1" applyFont="1" applyFill="1" applyBorder="1" applyAlignment="1">
      <alignment horizontal="center" vertical="center" wrapText="1"/>
    </xf>
    <xf numFmtId="9" fontId="9" fillId="4" borderId="8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1346534</xdr:colOff>
      <xdr:row>2</xdr:row>
      <xdr:rowOff>128954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0" y="28575"/>
          <a:ext cx="2302698" cy="522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1"/>
  <sheetViews>
    <sheetView tabSelected="1" topLeftCell="A19" zoomScale="65" zoomScaleNormal="90" workbookViewId="0">
      <selection activeCell="L20" sqref="L20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3" width="5.6640625" style="1" customWidth="1"/>
    <col min="14" max="14" width="6.5546875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56" t="s">
        <v>72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 x14ac:dyDescent="0.25">
      <c r="A2" s="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 x14ac:dyDescent="0.25">
      <c r="A3" s="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x14ac:dyDescent="0.25">
      <c r="A4" s="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2" customFormat="1" ht="18" customHeight="1" x14ac:dyDescent="0.2">
      <c r="A5" s="6"/>
      <c r="B5" s="57" t="s">
        <v>0</v>
      </c>
      <c r="C5" s="57"/>
      <c r="D5" s="58" t="s">
        <v>53</v>
      </c>
      <c r="E5" s="59"/>
      <c r="F5" s="59"/>
      <c r="G5" s="59"/>
      <c r="H5" s="59"/>
      <c r="I5" s="59"/>
      <c r="J5" s="59"/>
      <c r="K5" s="13" t="s">
        <v>69</v>
      </c>
      <c r="L5" s="6"/>
      <c r="M5" s="60" t="s">
        <v>1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2" customFormat="1" ht="18" customHeight="1" x14ac:dyDescent="0.25">
      <c r="A6" s="6"/>
      <c r="B6" s="61" t="s">
        <v>2</v>
      </c>
      <c r="C6" s="62"/>
      <c r="D6" s="58" t="s">
        <v>60</v>
      </c>
      <c r="E6" s="59"/>
      <c r="F6" s="59"/>
      <c r="G6" s="59"/>
      <c r="H6" s="59"/>
      <c r="I6" s="59"/>
      <c r="J6" s="59"/>
      <c r="K6" s="13" t="s">
        <v>69</v>
      </c>
      <c r="L6" s="6"/>
      <c r="M6" s="63" t="s">
        <v>3</v>
      </c>
      <c r="N6" s="63"/>
      <c r="O6" s="64" t="s">
        <v>92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2" customFormat="1" ht="67.8" customHeight="1" x14ac:dyDescent="0.25">
      <c r="A7" s="6"/>
      <c r="B7" s="66" t="s">
        <v>4</v>
      </c>
      <c r="C7" s="67"/>
      <c r="D7" s="58" t="s">
        <v>90</v>
      </c>
      <c r="E7" s="59"/>
      <c r="F7" s="59"/>
      <c r="G7" s="59"/>
      <c r="H7" s="59"/>
      <c r="I7" s="59"/>
      <c r="J7" s="59"/>
      <c r="K7" s="13" t="s">
        <v>69</v>
      </c>
      <c r="L7" s="6"/>
      <c r="M7" s="63" t="s">
        <v>5</v>
      </c>
      <c r="N7" s="63"/>
      <c r="O7" s="68" t="s">
        <v>93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3" t="s">
        <v>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7</v>
      </c>
      <c r="N9" s="44"/>
      <c r="O9" s="44"/>
      <c r="P9" s="44"/>
      <c r="Q9" s="44"/>
      <c r="R9" s="45" t="s">
        <v>8</v>
      </c>
      <c r="S9" s="45"/>
      <c r="T9" s="45"/>
      <c r="U9" s="45"/>
      <c r="V9" s="45"/>
      <c r="W9" s="46" t="s">
        <v>71</v>
      </c>
      <c r="X9" s="46"/>
      <c r="Y9" s="46"/>
      <c r="Z9" s="46"/>
      <c r="AA9" s="46"/>
      <c r="AB9" s="47" t="s">
        <v>9</v>
      </c>
    </row>
    <row r="10" spans="1:28" s="3" customFormat="1" ht="13.5" customHeight="1" x14ac:dyDescent="0.2">
      <c r="A10" s="7"/>
      <c r="B10" s="48" t="s">
        <v>10</v>
      </c>
      <c r="C10" s="50" t="s">
        <v>11</v>
      </c>
      <c r="D10" s="50" t="s">
        <v>12</v>
      </c>
      <c r="E10" s="50" t="s">
        <v>13</v>
      </c>
      <c r="F10" s="48" t="s">
        <v>14</v>
      </c>
      <c r="G10" s="50" t="s">
        <v>15</v>
      </c>
      <c r="H10" s="50" t="s">
        <v>16</v>
      </c>
      <c r="I10" s="48" t="s">
        <v>17</v>
      </c>
      <c r="J10" s="48" t="s">
        <v>18</v>
      </c>
      <c r="K10" s="52" t="s">
        <v>19</v>
      </c>
      <c r="L10" s="53"/>
      <c r="M10" s="35" t="s">
        <v>20</v>
      </c>
      <c r="N10" s="35" t="s">
        <v>21</v>
      </c>
      <c r="O10" s="35" t="s">
        <v>22</v>
      </c>
      <c r="P10" s="35" t="s">
        <v>23</v>
      </c>
      <c r="Q10" s="35" t="s">
        <v>70</v>
      </c>
      <c r="R10" s="39" t="s">
        <v>20</v>
      </c>
      <c r="S10" s="39" t="s">
        <v>21</v>
      </c>
      <c r="T10" s="39" t="s">
        <v>22</v>
      </c>
      <c r="U10" s="39" t="s">
        <v>23</v>
      </c>
      <c r="V10" s="39" t="s">
        <v>70</v>
      </c>
      <c r="W10" s="41" t="s">
        <v>20</v>
      </c>
      <c r="X10" s="41" t="s">
        <v>21</v>
      </c>
      <c r="Y10" s="41" t="s">
        <v>22</v>
      </c>
      <c r="Z10" s="41" t="s">
        <v>23</v>
      </c>
      <c r="AA10" s="36" t="s">
        <v>24</v>
      </c>
      <c r="AB10" s="47"/>
    </row>
    <row r="11" spans="1:28" s="3" customFormat="1" ht="13.5" customHeight="1" x14ac:dyDescent="0.2">
      <c r="A11" s="7"/>
      <c r="B11" s="49"/>
      <c r="C11" s="51"/>
      <c r="D11" s="51"/>
      <c r="E11" s="51"/>
      <c r="F11" s="51"/>
      <c r="G11" s="51"/>
      <c r="H11" s="51"/>
      <c r="I11" s="49"/>
      <c r="J11" s="49"/>
      <c r="K11" s="8" t="s">
        <v>25</v>
      </c>
      <c r="L11" s="8" t="s">
        <v>26</v>
      </c>
      <c r="M11" s="35"/>
      <c r="N11" s="35"/>
      <c r="O11" s="35"/>
      <c r="P11" s="35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7"/>
      <c r="AB11" s="47"/>
    </row>
    <row r="12" spans="1:28" s="4" customFormat="1" ht="288.60000000000002" customHeight="1" x14ac:dyDescent="0.3">
      <c r="A12" s="9"/>
      <c r="B12" s="14" t="s">
        <v>98</v>
      </c>
      <c r="C12" s="28" t="s">
        <v>99</v>
      </c>
      <c r="D12" s="14" t="s">
        <v>100</v>
      </c>
      <c r="E12" s="14" t="s">
        <v>101</v>
      </c>
      <c r="F12" s="14" t="s">
        <v>102</v>
      </c>
      <c r="G12" s="14" t="s">
        <v>103</v>
      </c>
      <c r="H12" s="14" t="s">
        <v>104</v>
      </c>
      <c r="I12" s="14" t="s">
        <v>105</v>
      </c>
      <c r="J12" s="14" t="s">
        <v>106</v>
      </c>
      <c r="K12" s="15">
        <v>100</v>
      </c>
      <c r="L12" s="15">
        <v>2023</v>
      </c>
      <c r="M12" s="16">
        <v>17</v>
      </c>
      <c r="N12" s="16">
        <v>30</v>
      </c>
      <c r="O12" s="16">
        <v>30</v>
      </c>
      <c r="P12" s="16">
        <v>23</v>
      </c>
      <c r="Q12" s="17">
        <f>SUM(M12:P12)</f>
        <v>100</v>
      </c>
      <c r="R12" s="18">
        <v>17</v>
      </c>
      <c r="S12" s="18">
        <v>30</v>
      </c>
      <c r="T12" s="18">
        <v>30</v>
      </c>
      <c r="U12" s="18"/>
      <c r="V12" s="19">
        <f>SUM(R12:U12)</f>
        <v>77</v>
      </c>
      <c r="W12" s="20">
        <f>M12-R12</f>
        <v>0</v>
      </c>
      <c r="X12" s="20">
        <f t="shared" ref="X12:Y13" si="0">N12-S12</f>
        <v>0</v>
      </c>
      <c r="Y12" s="20">
        <f t="shared" si="0"/>
        <v>0</v>
      </c>
      <c r="Z12" s="20">
        <f>P12-U12</f>
        <v>23</v>
      </c>
      <c r="AA12" s="20">
        <f>SUM(W12:Z12)</f>
        <v>23</v>
      </c>
      <c r="AB12" s="14" t="s">
        <v>146</v>
      </c>
    </row>
    <row r="13" spans="1:28" ht="228.6" customHeight="1" x14ac:dyDescent="0.25">
      <c r="A13" s="5"/>
      <c r="B13" s="21" t="s">
        <v>107</v>
      </c>
      <c r="C13" s="27" t="s">
        <v>141</v>
      </c>
      <c r="D13" s="27" t="s">
        <v>108</v>
      </c>
      <c r="E13" s="27" t="s">
        <v>109</v>
      </c>
      <c r="F13" s="21" t="s">
        <v>102</v>
      </c>
      <c r="G13" s="21" t="s">
        <v>103</v>
      </c>
      <c r="H13" s="21" t="s">
        <v>110</v>
      </c>
      <c r="I13" s="21" t="s">
        <v>111</v>
      </c>
      <c r="J13" s="21" t="s">
        <v>106</v>
      </c>
      <c r="K13" s="15">
        <v>100</v>
      </c>
      <c r="L13" s="30">
        <v>2023</v>
      </c>
      <c r="M13" s="22">
        <v>20</v>
      </c>
      <c r="N13" s="22">
        <v>30</v>
      </c>
      <c r="O13" s="22">
        <v>30</v>
      </c>
      <c r="P13" s="22">
        <v>20</v>
      </c>
      <c r="Q13" s="23">
        <f>SUM(M13:P13)</f>
        <v>100</v>
      </c>
      <c r="R13" s="24">
        <v>0</v>
      </c>
      <c r="S13" s="24">
        <v>60</v>
      </c>
      <c r="T13" s="24">
        <v>30</v>
      </c>
      <c r="U13" s="24"/>
      <c r="V13" s="25">
        <f>SUM(R13:U13)</f>
        <v>90</v>
      </c>
      <c r="W13" s="26">
        <f>M13-R13</f>
        <v>20</v>
      </c>
      <c r="X13" s="26">
        <f t="shared" si="0"/>
        <v>-30</v>
      </c>
      <c r="Y13" s="26">
        <f t="shared" si="0"/>
        <v>0</v>
      </c>
      <c r="Z13" s="26">
        <f t="shared" ref="Z13" si="1">P13-U13</f>
        <v>20</v>
      </c>
      <c r="AA13" s="26">
        <f>SUM(W13:Z13)</f>
        <v>10</v>
      </c>
      <c r="AB13" s="14" t="s">
        <v>142</v>
      </c>
    </row>
    <row r="14" spans="1:28" ht="235.8" customHeight="1" x14ac:dyDescent="0.25">
      <c r="A14" s="5"/>
      <c r="B14" s="21" t="s">
        <v>112</v>
      </c>
      <c r="C14" s="27" t="s">
        <v>113</v>
      </c>
      <c r="D14" s="27" t="s">
        <v>114</v>
      </c>
      <c r="E14" s="27" t="s">
        <v>115</v>
      </c>
      <c r="F14" s="21" t="s">
        <v>102</v>
      </c>
      <c r="G14" s="21" t="s">
        <v>103</v>
      </c>
      <c r="H14" s="21" t="s">
        <v>110</v>
      </c>
      <c r="I14" s="21" t="s">
        <v>111</v>
      </c>
      <c r="J14" s="21" t="s">
        <v>106</v>
      </c>
      <c r="K14" s="15">
        <v>100</v>
      </c>
      <c r="L14" s="30">
        <v>2023</v>
      </c>
      <c r="M14" s="22">
        <v>10</v>
      </c>
      <c r="N14" s="22">
        <v>30</v>
      </c>
      <c r="O14" s="22">
        <v>30</v>
      </c>
      <c r="P14" s="22">
        <v>30</v>
      </c>
      <c r="Q14" s="23">
        <f t="shared" ref="Q14:Q20" si="2">SUM(M14:P14)</f>
        <v>100</v>
      </c>
      <c r="R14" s="24">
        <v>10</v>
      </c>
      <c r="S14" s="24">
        <v>0</v>
      </c>
      <c r="T14" s="24">
        <v>0</v>
      </c>
      <c r="U14" s="24"/>
      <c r="V14" s="25">
        <f t="shared" ref="V14:V20" si="3">SUM(R14:U14)</f>
        <v>10</v>
      </c>
      <c r="W14" s="26">
        <f t="shared" ref="W14:W20" si="4">M14-R14</f>
        <v>0</v>
      </c>
      <c r="X14" s="26">
        <f t="shared" ref="X14:X20" si="5">N14-S14</f>
        <v>30</v>
      </c>
      <c r="Y14" s="26">
        <f t="shared" ref="Y14:Y20" si="6">O14-T14</f>
        <v>30</v>
      </c>
      <c r="Z14" s="26">
        <f t="shared" ref="Z14:Z20" si="7">P14-U14</f>
        <v>30</v>
      </c>
      <c r="AA14" s="26">
        <f t="shared" ref="AA14:AA20" si="8">SUM(W14:Z14)</f>
        <v>90</v>
      </c>
      <c r="AB14" s="14"/>
    </row>
    <row r="15" spans="1:28" ht="250.8" customHeight="1" x14ac:dyDescent="0.25">
      <c r="A15" s="5"/>
      <c r="B15" s="21" t="s">
        <v>116</v>
      </c>
      <c r="C15" s="21" t="s">
        <v>117</v>
      </c>
      <c r="D15" s="21" t="s">
        <v>118</v>
      </c>
      <c r="E15" s="27" t="s">
        <v>119</v>
      </c>
      <c r="F15" s="21" t="s">
        <v>102</v>
      </c>
      <c r="G15" s="21" t="s">
        <v>103</v>
      </c>
      <c r="H15" s="21" t="s">
        <v>110</v>
      </c>
      <c r="I15" s="21" t="s">
        <v>111</v>
      </c>
      <c r="J15" s="21" t="s">
        <v>106</v>
      </c>
      <c r="K15" s="15">
        <v>100</v>
      </c>
      <c r="L15" s="30">
        <v>2023</v>
      </c>
      <c r="M15" s="22">
        <v>20</v>
      </c>
      <c r="N15" s="22">
        <v>30</v>
      </c>
      <c r="O15" s="22">
        <v>30</v>
      </c>
      <c r="P15" s="22">
        <v>20</v>
      </c>
      <c r="Q15" s="23">
        <f t="shared" si="2"/>
        <v>100</v>
      </c>
      <c r="R15" s="24">
        <v>20</v>
      </c>
      <c r="S15" s="24">
        <v>30</v>
      </c>
      <c r="T15" s="24">
        <v>0</v>
      </c>
      <c r="U15" s="24"/>
      <c r="V15" s="25">
        <f t="shared" si="3"/>
        <v>50</v>
      </c>
      <c r="W15" s="26">
        <f t="shared" si="4"/>
        <v>0</v>
      </c>
      <c r="X15" s="26">
        <f t="shared" si="5"/>
        <v>0</v>
      </c>
      <c r="Y15" s="26">
        <f t="shared" si="6"/>
        <v>30</v>
      </c>
      <c r="Z15" s="26">
        <f t="shared" si="7"/>
        <v>20</v>
      </c>
      <c r="AA15" s="26">
        <f t="shared" si="8"/>
        <v>50</v>
      </c>
      <c r="AB15" s="14"/>
    </row>
    <row r="16" spans="1:28" ht="194.4" customHeight="1" x14ac:dyDescent="0.25">
      <c r="A16" s="5"/>
      <c r="B16" s="21" t="s">
        <v>120</v>
      </c>
      <c r="C16" s="21" t="s">
        <v>121</v>
      </c>
      <c r="D16" s="27" t="s">
        <v>122</v>
      </c>
      <c r="E16" s="27" t="s">
        <v>123</v>
      </c>
      <c r="F16" s="21" t="s">
        <v>102</v>
      </c>
      <c r="G16" s="21" t="s">
        <v>103</v>
      </c>
      <c r="H16" s="21" t="s">
        <v>110</v>
      </c>
      <c r="I16" s="21" t="s">
        <v>111</v>
      </c>
      <c r="J16" s="21" t="s">
        <v>106</v>
      </c>
      <c r="K16" s="15">
        <v>100</v>
      </c>
      <c r="L16" s="30">
        <v>2023</v>
      </c>
      <c r="M16" s="22">
        <v>20</v>
      </c>
      <c r="N16" s="22">
        <v>30</v>
      </c>
      <c r="O16" s="22">
        <v>30</v>
      </c>
      <c r="P16" s="22">
        <v>20</v>
      </c>
      <c r="Q16" s="23">
        <f t="shared" si="2"/>
        <v>100</v>
      </c>
      <c r="R16" s="24">
        <v>20</v>
      </c>
      <c r="S16" s="24">
        <v>30</v>
      </c>
      <c r="T16" s="24">
        <v>30</v>
      </c>
      <c r="U16" s="24"/>
      <c r="V16" s="25">
        <f t="shared" si="3"/>
        <v>80</v>
      </c>
      <c r="W16" s="26">
        <f t="shared" si="4"/>
        <v>0</v>
      </c>
      <c r="X16" s="26">
        <f t="shared" si="5"/>
        <v>0</v>
      </c>
      <c r="Y16" s="26">
        <f t="shared" si="6"/>
        <v>0</v>
      </c>
      <c r="Z16" s="26">
        <f t="shared" si="7"/>
        <v>20</v>
      </c>
      <c r="AA16" s="26">
        <f t="shared" si="8"/>
        <v>20</v>
      </c>
      <c r="AB16" s="14" t="s">
        <v>143</v>
      </c>
    </row>
    <row r="17" spans="1:28" ht="340.2" customHeight="1" x14ac:dyDescent="0.25">
      <c r="A17" s="5"/>
      <c r="B17" s="21" t="s">
        <v>124</v>
      </c>
      <c r="C17" s="27" t="s">
        <v>125</v>
      </c>
      <c r="D17" s="21" t="s">
        <v>126</v>
      </c>
      <c r="E17" s="27" t="s">
        <v>127</v>
      </c>
      <c r="F17" s="21" t="s">
        <v>102</v>
      </c>
      <c r="G17" s="21" t="s">
        <v>103</v>
      </c>
      <c r="H17" s="21" t="s">
        <v>128</v>
      </c>
      <c r="I17" s="21" t="s">
        <v>111</v>
      </c>
      <c r="J17" s="29" t="s">
        <v>106</v>
      </c>
      <c r="K17" s="15">
        <v>100</v>
      </c>
      <c r="L17" s="30">
        <v>2023</v>
      </c>
      <c r="M17" s="22">
        <v>16</v>
      </c>
      <c r="N17" s="22">
        <v>19</v>
      </c>
      <c r="O17" s="22">
        <v>33</v>
      </c>
      <c r="P17" s="22">
        <v>32</v>
      </c>
      <c r="Q17" s="23">
        <f t="shared" si="2"/>
        <v>100</v>
      </c>
      <c r="R17" s="24">
        <v>16</v>
      </c>
      <c r="S17" s="24">
        <v>19</v>
      </c>
      <c r="T17" s="24">
        <v>33</v>
      </c>
      <c r="U17" s="24"/>
      <c r="V17" s="25">
        <f t="shared" si="3"/>
        <v>68</v>
      </c>
      <c r="W17" s="26">
        <f t="shared" si="4"/>
        <v>0</v>
      </c>
      <c r="X17" s="26">
        <f t="shared" si="5"/>
        <v>0</v>
      </c>
      <c r="Y17" s="26">
        <f t="shared" si="6"/>
        <v>0</v>
      </c>
      <c r="Z17" s="26">
        <f t="shared" si="7"/>
        <v>32</v>
      </c>
      <c r="AA17" s="26">
        <f t="shared" si="8"/>
        <v>32</v>
      </c>
      <c r="AB17" s="14" t="s">
        <v>147</v>
      </c>
    </row>
    <row r="18" spans="1:28" ht="289.8" customHeight="1" x14ac:dyDescent="0.25">
      <c r="A18" s="5"/>
      <c r="B18" s="21" t="s">
        <v>129</v>
      </c>
      <c r="C18" s="27" t="s">
        <v>130</v>
      </c>
      <c r="D18" s="27" t="s">
        <v>131</v>
      </c>
      <c r="E18" s="27" t="s">
        <v>132</v>
      </c>
      <c r="F18" s="21" t="s">
        <v>102</v>
      </c>
      <c r="G18" s="21" t="s">
        <v>103</v>
      </c>
      <c r="H18" s="21" t="s">
        <v>110</v>
      </c>
      <c r="I18" s="21" t="s">
        <v>111</v>
      </c>
      <c r="J18" s="21" t="s">
        <v>106</v>
      </c>
      <c r="K18" s="15">
        <v>100</v>
      </c>
      <c r="L18" s="30">
        <v>2023</v>
      </c>
      <c r="M18" s="22">
        <v>17</v>
      </c>
      <c r="N18" s="22">
        <v>27</v>
      </c>
      <c r="O18" s="22">
        <v>28</v>
      </c>
      <c r="P18" s="22">
        <v>28</v>
      </c>
      <c r="Q18" s="23">
        <f t="shared" si="2"/>
        <v>100</v>
      </c>
      <c r="R18" s="24">
        <v>17</v>
      </c>
      <c r="S18" s="24">
        <v>27</v>
      </c>
      <c r="T18" s="24">
        <v>28</v>
      </c>
      <c r="U18" s="24"/>
      <c r="V18" s="25">
        <f t="shared" si="3"/>
        <v>72</v>
      </c>
      <c r="W18" s="26">
        <f t="shared" si="4"/>
        <v>0</v>
      </c>
      <c r="X18" s="26">
        <f t="shared" si="5"/>
        <v>0</v>
      </c>
      <c r="Y18" s="26">
        <f t="shared" si="6"/>
        <v>0</v>
      </c>
      <c r="Z18" s="26">
        <f t="shared" si="7"/>
        <v>28</v>
      </c>
      <c r="AA18" s="26">
        <f t="shared" si="8"/>
        <v>28</v>
      </c>
      <c r="AB18" s="14" t="s">
        <v>144</v>
      </c>
    </row>
    <row r="19" spans="1:28" ht="224.4" customHeight="1" x14ac:dyDescent="0.25">
      <c r="A19" s="5"/>
      <c r="B19" s="21" t="s">
        <v>133</v>
      </c>
      <c r="C19" s="27" t="s">
        <v>134</v>
      </c>
      <c r="D19" s="27" t="s">
        <v>135</v>
      </c>
      <c r="E19" s="27" t="s">
        <v>136</v>
      </c>
      <c r="F19" s="21" t="s">
        <v>102</v>
      </c>
      <c r="G19" s="21" t="s">
        <v>103</v>
      </c>
      <c r="H19" s="21" t="s">
        <v>110</v>
      </c>
      <c r="I19" s="21" t="s">
        <v>111</v>
      </c>
      <c r="J19" s="21" t="s">
        <v>106</v>
      </c>
      <c r="K19" s="15">
        <v>100</v>
      </c>
      <c r="L19" s="30">
        <v>2023</v>
      </c>
      <c r="M19" s="22">
        <v>20</v>
      </c>
      <c r="N19" s="22">
        <v>20</v>
      </c>
      <c r="O19" s="22">
        <v>30</v>
      </c>
      <c r="P19" s="22">
        <v>30</v>
      </c>
      <c r="Q19" s="23">
        <f t="shared" si="2"/>
        <v>100</v>
      </c>
      <c r="R19" s="24">
        <v>20</v>
      </c>
      <c r="S19" s="24">
        <v>40</v>
      </c>
      <c r="T19" s="24">
        <v>0</v>
      </c>
      <c r="U19" s="24"/>
      <c r="V19" s="25">
        <f t="shared" si="3"/>
        <v>60</v>
      </c>
      <c r="W19" s="26">
        <f t="shared" si="4"/>
        <v>0</v>
      </c>
      <c r="X19" s="26">
        <f t="shared" si="5"/>
        <v>-20</v>
      </c>
      <c r="Y19" s="26">
        <f t="shared" si="6"/>
        <v>30</v>
      </c>
      <c r="Z19" s="26">
        <f t="shared" si="7"/>
        <v>30</v>
      </c>
      <c r="AA19" s="26">
        <f t="shared" si="8"/>
        <v>40</v>
      </c>
      <c r="AB19" s="14"/>
    </row>
    <row r="20" spans="1:28" ht="228" customHeight="1" x14ac:dyDescent="0.25">
      <c r="A20" s="5"/>
      <c r="B20" s="21" t="s">
        <v>137</v>
      </c>
      <c r="C20" s="21" t="s">
        <v>138</v>
      </c>
      <c r="D20" s="21" t="s">
        <v>139</v>
      </c>
      <c r="E20" s="27" t="s">
        <v>140</v>
      </c>
      <c r="F20" s="21" t="s">
        <v>102</v>
      </c>
      <c r="G20" s="21" t="s">
        <v>103</v>
      </c>
      <c r="H20" s="21" t="s">
        <v>110</v>
      </c>
      <c r="I20" s="21" t="s">
        <v>111</v>
      </c>
      <c r="J20" s="21" t="s">
        <v>106</v>
      </c>
      <c r="K20" s="15">
        <v>100</v>
      </c>
      <c r="L20" s="30">
        <v>2023</v>
      </c>
      <c r="M20" s="22">
        <v>10</v>
      </c>
      <c r="N20" s="22">
        <v>10</v>
      </c>
      <c r="O20" s="22">
        <v>40</v>
      </c>
      <c r="P20" s="22">
        <v>40</v>
      </c>
      <c r="Q20" s="23">
        <f t="shared" si="2"/>
        <v>100</v>
      </c>
      <c r="R20" s="24">
        <v>0</v>
      </c>
      <c r="S20" s="24">
        <v>0</v>
      </c>
      <c r="T20" s="24">
        <v>10</v>
      </c>
      <c r="U20" s="24"/>
      <c r="V20" s="25">
        <f t="shared" si="3"/>
        <v>10</v>
      </c>
      <c r="W20" s="26">
        <f t="shared" si="4"/>
        <v>10</v>
      </c>
      <c r="X20" s="26">
        <f t="shared" si="5"/>
        <v>10</v>
      </c>
      <c r="Y20" s="26">
        <f t="shared" si="6"/>
        <v>30</v>
      </c>
      <c r="Z20" s="26">
        <f t="shared" si="7"/>
        <v>40</v>
      </c>
      <c r="AA20" s="26">
        <f t="shared" si="8"/>
        <v>90</v>
      </c>
      <c r="AB20" s="14" t="s">
        <v>145</v>
      </c>
    </row>
    <row r="25" spans="1:28" ht="13.8" x14ac:dyDescent="0.25">
      <c r="C25" s="32" t="s">
        <v>27</v>
      </c>
      <c r="D25" s="32"/>
      <c r="E25" s="3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32" t="s">
        <v>28</v>
      </c>
      <c r="W25" s="32"/>
      <c r="X25" s="32"/>
      <c r="Y25" s="32"/>
      <c r="Z25" s="32"/>
      <c r="AA25" s="32"/>
    </row>
    <row r="26" spans="1:28" ht="13.8" x14ac:dyDescent="0.25">
      <c r="C26" s="33"/>
      <c r="D26" s="33"/>
      <c r="E26" s="33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33"/>
      <c r="W26" s="33"/>
      <c r="X26" s="33"/>
      <c r="Y26" s="33"/>
      <c r="Z26" s="33"/>
      <c r="AA26" s="33"/>
    </row>
    <row r="27" spans="1:28" ht="15" customHeight="1" x14ac:dyDescent="0.25">
      <c r="C27" s="34"/>
      <c r="D27" s="34"/>
      <c r="E27" s="34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34"/>
      <c r="W27" s="33"/>
      <c r="X27" s="33"/>
      <c r="Y27" s="33"/>
      <c r="Z27" s="33"/>
      <c r="AA27" s="33"/>
    </row>
    <row r="28" spans="1:28" ht="13.8" x14ac:dyDescent="0.25">
      <c r="C28" s="31"/>
      <c r="D28" s="31"/>
      <c r="E28" s="31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31"/>
      <c r="W28" s="31"/>
      <c r="X28" s="31"/>
      <c r="Y28" s="31"/>
      <c r="Z28" s="31"/>
      <c r="AA28" s="31"/>
    </row>
    <row r="29" spans="1:28" ht="13.8" x14ac:dyDescent="0.25">
      <c r="C29" s="32" t="s">
        <v>94</v>
      </c>
      <c r="D29" s="32"/>
      <c r="E29" s="3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32" t="s">
        <v>95</v>
      </c>
      <c r="W29" s="32"/>
      <c r="X29" s="32"/>
      <c r="Y29" s="32"/>
      <c r="Z29" s="32"/>
      <c r="AA29" s="32"/>
    </row>
    <row r="30" spans="1:28" ht="30.6" customHeight="1" x14ac:dyDescent="0.25">
      <c r="C30" s="54" t="s">
        <v>97</v>
      </c>
      <c r="D30" s="54"/>
      <c r="E30" s="54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55" t="s">
        <v>96</v>
      </c>
      <c r="W30" s="55"/>
      <c r="X30" s="55"/>
      <c r="Y30" s="55"/>
      <c r="Z30" s="55"/>
      <c r="AA30" s="55"/>
    </row>
    <row r="31" spans="1:28" ht="13.8" x14ac:dyDescent="0.25">
      <c r="C31" s="32"/>
      <c r="D31" s="32"/>
      <c r="E31" s="3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32"/>
      <c r="W31" s="32"/>
      <c r="X31" s="32"/>
      <c r="Y31" s="32"/>
      <c r="Z31" s="32"/>
      <c r="AA31" s="32"/>
    </row>
  </sheetData>
  <mergeCells count="56">
    <mergeCell ref="C30:E30"/>
    <mergeCell ref="C31:E31"/>
    <mergeCell ref="V30:AA30"/>
    <mergeCell ref="V31:AA31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8:E28"/>
    <mergeCell ref="V28:AA28"/>
    <mergeCell ref="C29:E29"/>
    <mergeCell ref="V29:AA29"/>
    <mergeCell ref="C25:E25"/>
    <mergeCell ref="V25:AA25"/>
    <mergeCell ref="C26:E26"/>
    <mergeCell ref="V26:AA26"/>
    <mergeCell ref="C27:E27"/>
    <mergeCell ref="V27:AA27"/>
  </mergeCells>
  <phoneticPr fontId="10" type="noConversion"/>
  <printOptions horizontalCentered="1"/>
  <pageMargins left="0.9055118110236221" right="0.70866141732283472" top="0.74803149606299213" bottom="0.74803149606299213" header="0.31496062992125984" footer="0.31496062992125984"/>
  <pageSetup paperSize="5" scale="56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2024-10-04T16:37:42Z</cp:lastPrinted>
  <dcterms:created xsi:type="dcterms:W3CDTF">2023-03-14T18:09:27Z</dcterms:created>
  <dcterms:modified xsi:type="dcterms:W3CDTF">2024-10-04T16:58:21Z</dcterms:modified>
</cp:coreProperties>
</file>