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PLANEACION11\Documents\2024  ejercicio 2024\trimestral\504\tercer trimestre IMPLAN\"/>
    </mc:Choice>
  </mc:AlternateContent>
  <xr:revisionPtr revIDLastSave="0" documentId="13_ncr:1_{99717523-F768-4903-A5EB-425487F45455}" xr6:coauthVersionLast="47" xr6:coauthVersionMax="47" xr10:uidLastSave="{00000000-0000-0000-0000-000000000000}"/>
  <bookViews>
    <workbookView xWindow="-108" yWindow="-108" windowWidth="23256" windowHeight="12576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7" i="1" l="1"/>
  <c r="X17" i="1"/>
  <c r="Y17" i="1"/>
  <c r="Z17" i="1"/>
  <c r="W22" i="1"/>
  <c r="X24" i="1"/>
  <c r="Y24" i="1"/>
  <c r="Z24" i="1"/>
  <c r="W24" i="1"/>
  <c r="W14" i="1"/>
  <c r="AA14" i="1" s="1"/>
  <c r="X14" i="1"/>
  <c r="Y14" i="1"/>
  <c r="Z14" i="1"/>
  <c r="W15" i="1"/>
  <c r="X15" i="1"/>
  <c r="Y15" i="1"/>
  <c r="Z15" i="1"/>
  <c r="W16" i="1"/>
  <c r="X16" i="1"/>
  <c r="Y16" i="1"/>
  <c r="Z16" i="1"/>
  <c r="W18" i="1"/>
  <c r="X18" i="1"/>
  <c r="Y18" i="1"/>
  <c r="Z18" i="1"/>
  <c r="W19" i="1"/>
  <c r="X19" i="1"/>
  <c r="Y19" i="1"/>
  <c r="Z19" i="1"/>
  <c r="W20" i="1"/>
  <c r="X20" i="1"/>
  <c r="Y20" i="1"/>
  <c r="Z20" i="1"/>
  <c r="AA20" i="1" s="1"/>
  <c r="W21" i="1"/>
  <c r="X21" i="1"/>
  <c r="Y21" i="1"/>
  <c r="AA21" i="1" s="1"/>
  <c r="Z21" i="1"/>
  <c r="X22" i="1"/>
  <c r="Y22" i="1"/>
  <c r="AA22" i="1" s="1"/>
  <c r="Z22" i="1"/>
  <c r="W23" i="1"/>
  <c r="X23" i="1"/>
  <c r="Y23" i="1"/>
  <c r="Z23" i="1"/>
  <c r="X13" i="1"/>
  <c r="Y13" i="1"/>
  <c r="Z13" i="1"/>
  <c r="W13" i="1"/>
  <c r="Z12" i="1"/>
  <c r="X12" i="1"/>
  <c r="Y12" i="1"/>
  <c r="W12" i="1"/>
  <c r="V24" i="1"/>
  <c r="V14" i="1"/>
  <c r="V15" i="1"/>
  <c r="V16" i="1"/>
  <c r="V17" i="1"/>
  <c r="V18" i="1"/>
  <c r="V19" i="1"/>
  <c r="V20" i="1"/>
  <c r="V21" i="1"/>
  <c r="V22" i="1"/>
  <c r="V23" i="1"/>
  <c r="V13" i="1"/>
  <c r="V12" i="1"/>
  <c r="Q24" i="1"/>
  <c r="Q14" i="1"/>
  <c r="Q15" i="1"/>
  <c r="Q16" i="1"/>
  <c r="Q17" i="1"/>
  <c r="Q18" i="1"/>
  <c r="Q19" i="1"/>
  <c r="Q20" i="1"/>
  <c r="Q21" i="1"/>
  <c r="Q22" i="1"/>
  <c r="Q23" i="1"/>
  <c r="Q13" i="1"/>
  <c r="Q12" i="1"/>
  <c r="AA15" i="1"/>
  <c r="AA24" i="1" l="1"/>
  <c r="AA19" i="1"/>
  <c r="AA16" i="1"/>
  <c r="AA12" i="1"/>
  <c r="AA23" i="1"/>
  <c r="AA17" i="1"/>
  <c r="AA18" i="1"/>
  <c r="AA13" i="1"/>
</calcChain>
</file>

<file path=xl/sharedStrings.xml><?xml version="1.0" encoding="utf-8"?>
<sst xmlns="http://schemas.openxmlformats.org/spreadsheetml/2006/main" count="237" uniqueCount="166">
  <si>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</si>
  <si>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</si>
  <si>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</si>
  <si>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</si>
  <si>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</si>
  <si>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</si>
  <si>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</si>
  <si>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</si>
  <si>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</si>
  <si>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</si>
  <si>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</si>
  <si>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</si>
  <si>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</si>
  <si>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</si>
  <si>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</si>
  <si>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</si>
  <si>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</si>
  <si>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</si>
  <si>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</si>
  <si>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</si>
  <si>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</si>
  <si>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</si>
  <si>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</si>
  <si>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</si>
  <si>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</si>
  <si>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</si>
  <si>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</si>
  <si>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</si>
  <si>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</si>
  <si>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</si>
  <si>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</si>
  <si>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</si>
  <si>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</si>
  <si>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</si>
  <si>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</si>
  <si>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</si>
  <si>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</si>
  <si>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</si>
  <si>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</si>
  <si>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</si>
  <si>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</si>
  <si>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</si>
  <si>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</si>
  <si>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</si>
  <si>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</si>
  <si>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</si>
  <si>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</si>
  <si>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</si>
  <si>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</si>
  <si>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</si>
  <si>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</si>
  <si>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</si>
  <si>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</si>
  <si>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</si>
  <si>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</si>
  <si>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</si>
  <si>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</si>
  <si>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</si>
  <si>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</si>
  <si>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</si>
  <si>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</si>
  <si>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</si>
  <si>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</si>
  <si>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</si>
  <si>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</si>
  <si>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</si>
  <si>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</si>
  <si>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</si>
  <si>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</si>
  <si>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</si>
  <si>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</si>
  <si>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</si>
  <si>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</si>
  <si>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</si>
  <si>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</si>
  <si>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</si>
  <si>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</si>
  <si>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</si>
  <si>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</si>
  <si>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</si>
  <si>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</si>
  <si>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</si>
  <si>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</si>
  <si>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</si>
  <si>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</si>
  <si>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</si>
  <si>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</si>
  <si>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</si>
  <si>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</si>
  <si>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</si>
  <si>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</si>
  <si>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</si>
  <si>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 xml:space="preserve">3. Gobierno Abierto, Moderno y Eficaz
10. Gobernanza Metropolitana </t>
  </si>
  <si>
    <t>3.2 Ejercer con eficacia y transparencia los recursos financieros del municipio, robusteciendo la hacienda pública, aumentando el patrimonio y mejorando la calidad del gasto público.
10.1 Contribuir en la conformación de una zona metropolitana ordenada y planificada, que mejore las condiciones 
de vida de sus habitantes.</t>
  </si>
  <si>
    <t>Fin</t>
  </si>
  <si>
    <t>Ponderación alcanzada por el municipio del Diagnóstico PbR-SED</t>
  </si>
  <si>
    <t>Muestra la ponderación alcanzada por el Municipio de Oaxaca de Juárez en la sección 1 del Diagnóstico PbR-SED 2024 que realiza la Secretaría de Hacienda y Crédito Público anualmente</t>
  </si>
  <si>
    <t>La ponderación está definida en el Anexo 1. Diagnóstico PbR-SED: Nota Metodológica que publica la SHCP</t>
  </si>
  <si>
    <t>Porcentaje</t>
  </si>
  <si>
    <t>Estratégico</t>
  </si>
  <si>
    <t>Eficacia</t>
  </si>
  <si>
    <t>Anual</t>
  </si>
  <si>
    <t>Ascendente</t>
  </si>
  <si>
    <t>Propósito</t>
  </si>
  <si>
    <t>Porcentaje de dependencias y entidades que cuentan con componentes del PbR-SED fortalecidos</t>
  </si>
  <si>
    <t>Mide el número de dependencias y entidades de la administración pública municipal que implementan los instrumentos del Presupuesto Basado en Resultados (PbR) y el Sistema de Evaluación del Desempeño (SED) satisfactoriamente</t>
  </si>
  <si>
    <t>(Número de dependencias y entidades de la administración pública municipal con instrumentos del PbR-SED implementados / Número de dependencias y entidades de la administración pública municipal con instrumentos del PbR-SED programados) * 100</t>
  </si>
  <si>
    <t>Componente 1</t>
  </si>
  <si>
    <t>Porcentaje de estrategias de planeación municipal implementadas</t>
  </si>
  <si>
    <t>Mide el número de herramientas teóricas de planeación estratégica implementadas así como la aplicación del Presupuesto Basado en Resultados (PbR) a través de acciones coordinadas por el Departamento de Planeación</t>
  </si>
  <si>
    <t>(Número de herramientas teóricas de planeación estratégica y Presupuesto Basado en Resultados implementados / Número de herramientas teóricas de planeación estratégica y Presupuesto Basado en Resultados programados) * 100</t>
  </si>
  <si>
    <t>De gestión</t>
  </si>
  <si>
    <t>Trimestral</t>
  </si>
  <si>
    <t>Mtro. Isidoro Yescas Martínez</t>
  </si>
  <si>
    <t>Director General del Instituto Municipal de Planeación</t>
  </si>
  <si>
    <t>Actividad 1.1</t>
  </si>
  <si>
    <t>Actividad 1.2</t>
  </si>
  <si>
    <t>Componente 2</t>
  </si>
  <si>
    <t>Actividad 2.1</t>
  </si>
  <si>
    <t>Actividad 2.2</t>
  </si>
  <si>
    <t>Actividad 2.3</t>
  </si>
  <si>
    <t>Componente 3</t>
  </si>
  <si>
    <t>Actividad 3.1</t>
  </si>
  <si>
    <t>Actividad 3.2</t>
  </si>
  <si>
    <t>Actividad 3.3</t>
  </si>
  <si>
    <t>Porcentaje de herramientas teóricas de planeación estratégica implementadas</t>
  </si>
  <si>
    <t>Mide el número de sesiones de capacitación para elaboración de Proyectos y/o Programas Institucionales y Planes Estratégicos Anuales para 2025, así como la elaboración de dictámenes técnicos de Programas y/o Proyectos Institucionales realizados por el Departamento de Planeación</t>
  </si>
  <si>
    <t>(Número de sesiones de capacitación para elaboración de Proyectos y/o Programas Institucionales y Planes Estratégicos Anuales para 2025 realizadas y dictámenes técnicos de Programas y/o Proyectos Institucionales elaborados / Número de sesiones de capacitación para elaboración de Proyectos y/o Programas Institucionales y Planes Estratégicos Anuales para 2025 y dictámenes técnicos de Programas y/o Proyectos Institucionales programados) * 100</t>
  </si>
  <si>
    <t>Porcentaje de acciones para informar sobre la aplicación del PbR realizadas</t>
  </si>
  <si>
    <t>Mide el número de acciones realizadas para subir información a la nube de la Secretaría de Hacienda y Crédito Público correspondiente al Cuestionario PbR-SED 2024, así como la solicitud de información para dar contestación al Cuestionario PbR-SED 2025 y la recepción de la misma por parte del Departamento de Planeación</t>
  </si>
  <si>
    <t>(Número de acciones para subir información a la nube de la SHCP del Cuestionario PbR-SED 2024, solicitud de información para el Cuestionario PbR-SED 2025 y la recepción de la misma realizadas / Número de acciones para subir información a la nube de la SHCP del Cuestionario PbR-SED 2024, solicitud de información para el Cuestionario PbR-SED 2025 y la recepción de la misma programadas) * 100</t>
  </si>
  <si>
    <t>Mensual</t>
  </si>
  <si>
    <t>Porcentaje de estrategias de planeación metropolitana implementadas</t>
  </si>
  <si>
    <t>Mide el número de gestiones para la elaboración del plan estratégico metropolitano, proyectos metropolitanos y la participación del Municipio de Oaxaca de Juárez con los municipios de la zona metropolitana, autoridades estatales y federales</t>
  </si>
  <si>
    <t>(Número de gestiones para la elaboración del plan estratégico metropolitano, proyectos metropolitanos y participación con los municipios de la zona metropolitana, autoridades estatales y federales realizadas / Número de gestiones para la elaboración del plan estratégico metropolitano, proyectos metropolitanos y participación con los municipios de la zona metropolitana autoridades estatales y federales programadas)</t>
  </si>
  <si>
    <t>Porcentaje de acciones de gestión del plan estratégico metropolitano realizadas</t>
  </si>
  <si>
    <t>Mide el número de revisiones, actualización y remisión de la propuesta de Plan Estratégico Metropolitano a la Direccción General del IMPLAN por parte del Departamento de Proyectos Metropolitanos</t>
  </si>
  <si>
    <t>(Número de revisiones, actualización y remisión de la propuesta de Plan Estratégico Metropolitano realizadas / Número de revisiones, actualización y remisión de la propuesta de Plan Estratégico Metropolitano programadas) * 100</t>
  </si>
  <si>
    <t>Porcentaje de acciones de gestión de proyectos con la zona metropolitana realizadas</t>
  </si>
  <si>
    <t>Mide el número de propuestas de proyectos metropolitanos elaboradas, revisadas y enviadas a las áreas correspondientes a través del Departamento de Proyectos Metropolitanos</t>
  </si>
  <si>
    <t>(Número de propuestas de proyectos metropolitanos elaboradas, revisadas y enviadas / Número de propuestas de proyectos metropolitanos programadas) * 100</t>
  </si>
  <si>
    <t>Porcentaje de acciones de participación en trabajo colaborativo entre los municipios de la zona metropolitana con las autoridades estatales y federales realizadas</t>
  </si>
  <si>
    <t xml:space="preserve">Mide el número de solicitudes, informes, convocatorias y participación activa que lleve a cabo el Municipio de Oaxaca de Juárez ante la Comisión Metropolitana de Ordenamiento Territorial y Desarrollo Urbano </t>
  </si>
  <si>
    <t>(Número de solicitudes, informes, convocatorias y participación activa ante la Comisión Metropolitana realizadas/ Número de solicitudes, informes, convocatorias y participación activa ante la Comisión Metropolitana programadas) * 100</t>
  </si>
  <si>
    <t>Porcentaje de estrategias de seguimiento y evaluación del desempeño implementadas</t>
  </si>
  <si>
    <t>Mide el número informes integrados sobre el avance de cumplimiento, la integración de información estadística básica y las acciones para la evaluación de resultados realizadas para el seguimiento y evaluación del desempeño</t>
  </si>
  <si>
    <t>(Número de informes, información estadística básica y acciones para la evaluación de resultados realizados / Número de informes, información estadística básica y acciones para la evaluación de resultados programados) * 100</t>
  </si>
  <si>
    <t>Porcentaje de acciones de integración de informes sobre el avance de cumplimiento con base en los indicadores aprobados realizadas</t>
  </si>
  <si>
    <t>Mide el número de formatos diseñados, sesiones de capacitación, recepción, consolidación y envío de informes sobre el avance de cumplimiento presentados por las Unidades Responsables al Departamento de Indicadores, Informes y Resultados</t>
  </si>
  <si>
    <t>(Número de formatos diseñados, sesiones de capacitación, recepción, consolidación y envío de informes sobre el avance de cumplimiento realizados / Número de formatos diseñados, sesiones de capacitación, recepción, consolidación y envío de informes sobre el avance de cumplimiento programados) * 100</t>
  </si>
  <si>
    <t>Porcentaje de acciones de integración de información estadística básica en el banco municipal de información realizadas</t>
  </si>
  <si>
    <t>Mide el número de solicitudes, convocatorias, bases de datos e infografías realizadas para la integración del Banco Municipal de Información Estadística Básica a cargo del Departamento de Información y Estadística</t>
  </si>
  <si>
    <t>(Número de solicitudes, convocatorias, bases de datos e infografías para la integración del Banco Municipal de Información Estadística Básica realizadas / Número de solicitudes, convocatorias, bases de datos e infografías para la integración del Banco Municipal de Información Estadística Básica programadas) * 100</t>
  </si>
  <si>
    <t>Porcentaje de acciones para la implementación de la evaluación de resultados realizadas</t>
  </si>
  <si>
    <t>Mide el número de sesiones informativas sobre los resultados alcanzados y de seguimiento a la implementación de la Guía Consultiva de Desempeño Municipal (GDM) 2022 - 2024 realizadas por el Departamento de Indicadores, Informes y Resultados</t>
  </si>
  <si>
    <t>(Número de sesiones informativas sobre los resultados alcanzados y de seguimiento a la implementación de la GDM realizadas / Número de sesiones informativas sobre los resultados alcanzados y de seguimiento a la implementación de la GDM programadas) * 100</t>
  </si>
  <si>
    <t>Jefa del Departamento de Indicadores, 
Informes y Resultados</t>
  </si>
  <si>
    <t xml:space="preserve"> </t>
  </si>
  <si>
    <t>M.C. Edaliz Albina Ruiz Hernández</t>
  </si>
  <si>
    <t>Oficio DPM/04/2024 de fecha  25 de Septiembre del 2024,</t>
  </si>
  <si>
    <t>Oficio DPM/02/2024 de fecha  25 de Septiembre del 2024,</t>
  </si>
  <si>
    <t>Oficio DPM/03/2024 de fecha  25 de Septiembre del 2024,</t>
  </si>
  <si>
    <r>
      <rPr>
        <b/>
        <sz val="9"/>
        <color theme="1"/>
        <rFont val="Tahoma"/>
        <family val="2"/>
      </rPr>
      <t>C</t>
    </r>
    <r>
      <rPr>
        <sz val="9"/>
        <color theme="1"/>
        <rFont val="Tahoma"/>
        <family val="2"/>
      </rPr>
      <t xml:space="preserve">on oficio IMP/024/2024 se informa del resguardo de los informes mensuales de fecha 30 de julio del 2024,
</t>
    </r>
    <r>
      <rPr>
        <b/>
        <sz val="9"/>
        <color theme="1"/>
        <rFont val="Tahoma"/>
        <family val="2"/>
      </rPr>
      <t>C</t>
    </r>
    <r>
      <rPr>
        <sz val="9"/>
        <color theme="1"/>
        <rFont val="Tahoma"/>
        <family val="2"/>
      </rPr>
      <t xml:space="preserve">apacitación  a los enlaces de las Unidades Responsable con oficio SRHM/1767/2024 de fecha 28 de junio de 2024, respuesta con oficio  IMP/0366/2024, oficio SRH/USGA/0438/2024,capacitacion IMM/DIR/807/2024 de fecha 13 de septiembre del 2024 respuesta al  Oficio IMP/473/2024 de fecha 18 de septiembre del 2024 y asesorias a los enlaces de la unidades.
</t>
    </r>
    <r>
      <rPr>
        <b/>
        <sz val="9"/>
        <color theme="1"/>
        <rFont val="Tahoma"/>
        <family val="2"/>
      </rPr>
      <t>S</t>
    </r>
    <r>
      <rPr>
        <sz val="9"/>
        <color theme="1"/>
        <rFont val="Tahoma"/>
        <family val="2"/>
      </rPr>
      <t xml:space="preserve">e remite informe correspondiente al segundo trimestre 2024 a la Dirección de Contabilidad con oficio  
IMP/367/2024 de fecha 8 de julio del 2024.
</t>
    </r>
    <r>
      <rPr>
        <b/>
        <sz val="9"/>
        <color theme="1"/>
        <rFont val="Tahoma"/>
        <family val="2"/>
      </rPr>
      <t>S</t>
    </r>
    <r>
      <rPr>
        <sz val="9"/>
        <color theme="1"/>
        <rFont val="Tahoma"/>
        <family val="2"/>
      </rPr>
      <t>se remite informacion del SIPOT del 2do. trimestre 2024 para atender las fracciones V Y VI del articulo 70 de la LGTAIP en correo electronico  de fecha 31 de julio 2024.
Con fecha 23 de agosto  2024 en oficio IMP/029/2024 se convoca a la reunion de trabajo para la integración del 3er Informe de gobierno,con oficio IMP/USE/DIIR/042/2024 y IMP/USE/DIIR/043/2024 se informa de las dependencias que cumplieron con la información requerida del Tercer Informe de Gobierno.</t>
    </r>
  </si>
  <si>
    <t xml:space="preserve">Tercer informe trimestral  anexos, se analizaron y generaron 8 bases de datos:
1.-Tramite y servicios de la Unidad de panteon 2023
2.-Rutas de recolección de residuos sólidos municipales
3.-Trámites y servicios por dependencias en el ejercicio 2023
4.- tramite y servicios con mayor frecuencias en el municipio en el ejercicio 2023
5.-Tramites y servicios con mayor tiempo de resolución en el municipio ene le ejercicio 2023
6.-Equipamiento educativo ubicado en el municipio
7.-Equipamiento educativo deportivo municipal y espacio Públicos recreativos.
8 Incicencias delictivas municipal 2021,2022,2023. Se elaboraron 3 infografías:1.- Registro Municipal de tramites y servicios, 2.-Cultura Fisica y deporte, 3.-Residuos Sólidos Urbanos
</t>
  </si>
  <si>
    <t>Circular número IMP/023/2024 de fecha 12 de Julio del año en curso con la cual se convoca a sesión de trabajo para dar a conocer los resultados acumulados alcanzados al 2do.. trimestre de 2024,.lista de asistencia
Reporte de Seguimiento de Acciones  Resultados alcanzados  2od. trimestra 2024 
Con oficio IMP/USE/DIIR/039/2024 de feha 20d eseptiembre del 2024 se informa de las unidades que cumplieron con la actualización de la guia consultiva.</t>
  </si>
  <si>
    <r>
      <rPr>
        <sz val="12"/>
        <rFont val="Tahoma"/>
        <family val="2"/>
      </rPr>
      <t>Oficio IMP/USE/DIIR/045/2024 de fecha 2 de octubre de 2024 se notifica avances de los indicadores al 3er Trimestre 2024</t>
    </r>
    <r>
      <rPr>
        <sz val="12"/>
        <color theme="1"/>
        <rFont val="Tahoma"/>
        <family val="2"/>
      </rPr>
      <t xml:space="preserve">
oficio IMP/DIE/011/2024 de fecha 26 de septiembre 2024 informe de avances tercer trimestre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</si>
</sst>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.5"/>
      <color theme="1"/>
      <name val="Tahoma"/>
      <family val="2"/>
    </font>
    <font>
      <b/>
      <sz val="9"/>
      <color theme="1"/>
      <name val="Tahoma"/>
      <family val="2"/>
    </font>
    <font>
      <sz val="12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 wrapText="1"/>
    </xf>
    <xf numFmtId="3" fontId="9" fillId="4" borderId="9" xfId="0" quotePrefix="1" applyNumberFormat="1" applyFont="1" applyFill="1" applyBorder="1" applyAlignment="1">
      <alignment horizontal="center" vertical="center"/>
    </xf>
    <xf numFmtId="1" fontId="9" fillId="4" borderId="9" xfId="0" quotePrefix="1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3" fontId="9" fillId="4" borderId="10" xfId="0" applyNumberFormat="1" applyFont="1" applyFill="1" applyBorder="1" applyAlignment="1">
      <alignment horizontal="center" vertical="center"/>
    </xf>
    <xf numFmtId="3" fontId="9" fillId="14" borderId="10" xfId="0" applyNumberFormat="1" applyFont="1" applyFill="1" applyBorder="1" applyAlignment="1">
      <alignment horizontal="center" vertical="center"/>
    </xf>
    <xf numFmtId="1" fontId="9" fillId="4" borderId="10" xfId="0" applyNumberFormat="1" applyFont="1" applyFill="1" applyBorder="1" applyAlignment="1">
      <alignment horizontal="center" vertical="center"/>
    </xf>
    <xf numFmtId="1" fontId="9" fillId="14" borderId="10" xfId="0" applyNumberFormat="1" applyFont="1" applyFill="1" applyBorder="1" applyAlignment="1">
      <alignment horizontal="center" vertical="center"/>
    </xf>
    <xf numFmtId="1" fontId="9" fillId="15" borderId="10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8" xfId="0" quotePrefix="1" applyFont="1" applyFill="1" applyBorder="1" applyAlignment="1">
      <alignment horizontal="center" vertical="center" wrapText="1"/>
    </xf>
    <xf numFmtId="0" fontId="9" fillId="4" borderId="10" xfId="0" quotePrefix="1" applyFont="1" applyFill="1" applyBorder="1" applyAlignment="1">
      <alignment horizontal="center" vertical="center" wrapText="1"/>
    </xf>
    <xf numFmtId="0" fontId="10" fillId="4" borderId="8" xfId="0" quotePrefix="1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/>
    </xf>
    <xf numFmtId="1" fontId="9" fillId="0" borderId="9" xfId="0" quotePrefix="1" applyNumberFormat="1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left" vertical="top" wrapText="1"/>
    </xf>
    <xf numFmtId="3" fontId="9" fillId="0" borderId="9" xfId="0" quotePrefix="1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0" fontId="9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3" fontId="12" fillId="4" borderId="8" xfId="0" applyNumberFormat="1" applyFont="1" applyFill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19514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C30"/>
  <sheetViews>
    <sheetView tabSelected="1" topLeftCell="A24" zoomScale="79" zoomScaleNormal="79" workbookViewId="0">
      <selection activeCell="F24" sqref="F24"/>
    </sheetView>
  </sheetViews>
  <sheetFormatPr baseColWidth="10" defaultColWidth="11.44140625" defaultRowHeight="13.2" x14ac:dyDescent="0.25"/>
  <cols>
    <col min="1" max="1" width="0.88671875" style="1" customWidth="1"/>
    <col min="2" max="2" width="14.33203125" style="1" customWidth="1"/>
    <col min="3" max="3" width="19.77734375" style="1" customWidth="1"/>
    <col min="4" max="5" width="20.6640625" style="1" customWidth="1"/>
    <col min="6" max="6" width="10.88671875" style="1" customWidth="1"/>
    <col min="7" max="7" width="11.109375" style="1" customWidth="1"/>
    <col min="8" max="8" width="10.6640625" style="1" customWidth="1"/>
    <col min="9" max="9" width="12.109375" style="1" customWidth="1"/>
    <col min="10" max="10" width="12.6640625" style="1" customWidth="1"/>
    <col min="11" max="11" width="6.88671875" style="1" customWidth="1"/>
    <col min="12" max="12" width="7.109375" style="1" customWidth="1"/>
    <col min="13" max="13" width="6.44140625" style="1" customWidth="1"/>
    <col min="14" max="14" width="8.109375" style="1" customWidth="1"/>
    <col min="15" max="15" width="7" style="1" customWidth="1"/>
    <col min="16" max="16" width="7.5546875" style="1" customWidth="1"/>
    <col min="17" max="17" width="12.6640625" style="1" customWidth="1"/>
    <col min="18" max="18" width="7.109375" style="1" customWidth="1"/>
    <col min="19" max="19" width="7.6640625" style="1" customWidth="1"/>
    <col min="20" max="20" width="8.44140625" style="1" customWidth="1"/>
    <col min="21" max="21" width="7.6640625" style="1" customWidth="1"/>
    <col min="22" max="22" width="12" style="1" customWidth="1"/>
    <col min="23" max="23" width="7.6640625" style="1" customWidth="1"/>
    <col min="24" max="24" width="7.5546875" style="1" customWidth="1"/>
    <col min="25" max="25" width="7.6640625" style="1" customWidth="1"/>
    <col min="26" max="26" width="8.109375" style="1" customWidth="1"/>
    <col min="27" max="27" width="11.5546875" style="1" customWidth="1"/>
    <col min="28" max="28" width="32.109375" style="1" customWidth="1"/>
    <col min="29" max="29" width="0.109375" style="1" hidden="1" customWidth="1"/>
    <col min="30" max="16384" width="11.44140625" style="1"/>
  </cols>
  <sheetData>
    <row r="1" spans="1:28" ht="15" customHeight="1" x14ac:dyDescent="0.25">
      <c r="A1" s="6" t="s">
        <v>157</v>
      </c>
      <c r="B1" s="77" t="s">
        <v>72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</row>
    <row r="2" spans="1:28" ht="18" customHeight="1" x14ac:dyDescent="0.25">
      <c r="A2" s="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</row>
    <row r="3" spans="1:28" ht="12.75" customHeight="1" x14ac:dyDescent="0.25">
      <c r="A3" s="6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</row>
    <row r="4" spans="1:28" x14ac:dyDescent="0.25">
      <c r="A4" s="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</row>
    <row r="5" spans="1:28" s="2" customFormat="1" ht="18" customHeight="1" x14ac:dyDescent="0.2">
      <c r="A5" s="7"/>
      <c r="B5" s="78" t="s">
        <v>0</v>
      </c>
      <c r="C5" s="78"/>
      <c r="D5" s="79" t="s">
        <v>50</v>
      </c>
      <c r="E5" s="80"/>
      <c r="F5" s="80"/>
      <c r="G5" s="80"/>
      <c r="H5" s="80"/>
      <c r="I5" s="80"/>
      <c r="J5" s="80"/>
      <c r="K5" s="15" t="s">
        <v>69</v>
      </c>
      <c r="L5" s="7"/>
      <c r="M5" s="81" t="s">
        <v>1</v>
      </c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</row>
    <row r="6" spans="1:28" s="2" customFormat="1" ht="33" customHeight="1" x14ac:dyDescent="0.2">
      <c r="A6" s="7"/>
      <c r="B6" s="82" t="s">
        <v>2</v>
      </c>
      <c r="C6" s="83"/>
      <c r="D6" s="79" t="s">
        <v>78</v>
      </c>
      <c r="E6" s="80"/>
      <c r="F6" s="80"/>
      <c r="G6" s="80"/>
      <c r="H6" s="80"/>
      <c r="I6" s="80"/>
      <c r="J6" s="80"/>
      <c r="K6" s="15" t="s">
        <v>69</v>
      </c>
      <c r="L6" s="7"/>
      <c r="M6" s="84" t="s">
        <v>3</v>
      </c>
      <c r="N6" s="84"/>
      <c r="O6" s="85" t="s">
        <v>92</v>
      </c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</row>
    <row r="7" spans="1:28" s="2" customFormat="1" ht="72" customHeight="1" x14ac:dyDescent="0.2">
      <c r="A7" s="7"/>
      <c r="B7" s="86" t="s">
        <v>4</v>
      </c>
      <c r="C7" s="87"/>
      <c r="D7" s="79" t="s">
        <v>90</v>
      </c>
      <c r="E7" s="80"/>
      <c r="F7" s="80"/>
      <c r="G7" s="80"/>
      <c r="H7" s="80"/>
      <c r="I7" s="80"/>
      <c r="J7" s="80"/>
      <c r="K7" s="15" t="s">
        <v>69</v>
      </c>
      <c r="L7" s="7"/>
      <c r="M7" s="84" t="s">
        <v>5</v>
      </c>
      <c r="N7" s="84"/>
      <c r="O7" s="85" t="s">
        <v>93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</row>
    <row r="8" spans="1:28" s="2" customFormat="1" ht="11.2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2">
      <c r="A9" s="7"/>
      <c r="B9" s="89" t="s">
        <v>6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90" t="s">
        <v>7</v>
      </c>
      <c r="N9" s="90"/>
      <c r="O9" s="90"/>
      <c r="P9" s="90"/>
      <c r="Q9" s="90"/>
      <c r="R9" s="67" t="s">
        <v>8</v>
      </c>
      <c r="S9" s="67"/>
      <c r="T9" s="67"/>
      <c r="U9" s="67"/>
      <c r="V9" s="67"/>
      <c r="W9" s="68" t="s">
        <v>71</v>
      </c>
      <c r="X9" s="68"/>
      <c r="Y9" s="68"/>
      <c r="Z9" s="68"/>
      <c r="AA9" s="68"/>
      <c r="AB9" s="69" t="s">
        <v>9</v>
      </c>
    </row>
    <row r="10" spans="1:28" s="3" customFormat="1" ht="23.25" customHeight="1" x14ac:dyDescent="0.2">
      <c r="A10" s="8"/>
      <c r="B10" s="70" t="s">
        <v>10</v>
      </c>
      <c r="C10" s="72" t="s">
        <v>11</v>
      </c>
      <c r="D10" s="72" t="s">
        <v>12</v>
      </c>
      <c r="E10" s="72" t="s">
        <v>13</v>
      </c>
      <c r="F10" s="70" t="s">
        <v>14</v>
      </c>
      <c r="G10" s="72" t="s">
        <v>15</v>
      </c>
      <c r="H10" s="72" t="s">
        <v>16</v>
      </c>
      <c r="I10" s="70" t="s">
        <v>17</v>
      </c>
      <c r="J10" s="70" t="s">
        <v>18</v>
      </c>
      <c r="K10" s="74" t="s">
        <v>19</v>
      </c>
      <c r="L10" s="75"/>
      <c r="M10" s="61" t="s">
        <v>20</v>
      </c>
      <c r="N10" s="61" t="s">
        <v>21</v>
      </c>
      <c r="O10" s="61" t="s">
        <v>22</v>
      </c>
      <c r="P10" s="61" t="s">
        <v>23</v>
      </c>
      <c r="Q10" s="61" t="s">
        <v>70</v>
      </c>
      <c r="R10" s="63" t="s">
        <v>20</v>
      </c>
      <c r="S10" s="63" t="s">
        <v>21</v>
      </c>
      <c r="T10" s="63" t="s">
        <v>22</v>
      </c>
      <c r="U10" s="63" t="s">
        <v>23</v>
      </c>
      <c r="V10" s="63" t="s">
        <v>70</v>
      </c>
      <c r="W10" s="65" t="s">
        <v>20</v>
      </c>
      <c r="X10" s="65" t="s">
        <v>21</v>
      </c>
      <c r="Y10" s="65" t="s">
        <v>22</v>
      </c>
      <c r="Z10" s="65" t="s">
        <v>23</v>
      </c>
      <c r="AA10" s="59" t="s">
        <v>24</v>
      </c>
      <c r="AB10" s="69"/>
    </row>
    <row r="11" spans="1:28" s="3" customFormat="1" ht="21.75" customHeight="1" x14ac:dyDescent="0.2">
      <c r="A11" s="8"/>
      <c r="B11" s="71"/>
      <c r="C11" s="73"/>
      <c r="D11" s="73"/>
      <c r="E11" s="73"/>
      <c r="F11" s="73"/>
      <c r="G11" s="73"/>
      <c r="H11" s="73"/>
      <c r="I11" s="71"/>
      <c r="J11" s="71"/>
      <c r="K11" s="9" t="s">
        <v>25</v>
      </c>
      <c r="L11" s="9" t="s">
        <v>26</v>
      </c>
      <c r="M11" s="61"/>
      <c r="N11" s="61"/>
      <c r="O11" s="61"/>
      <c r="P11" s="61"/>
      <c r="Q11" s="62"/>
      <c r="R11" s="63"/>
      <c r="S11" s="63"/>
      <c r="T11" s="63"/>
      <c r="U11" s="63"/>
      <c r="V11" s="64"/>
      <c r="W11" s="66"/>
      <c r="X11" s="66"/>
      <c r="Y11" s="66"/>
      <c r="Z11" s="66"/>
      <c r="AA11" s="60"/>
      <c r="AB11" s="69"/>
    </row>
    <row r="12" spans="1:28" s="4" customFormat="1" ht="208.5" customHeight="1" x14ac:dyDescent="0.3">
      <c r="A12" s="10"/>
      <c r="B12" s="16" t="s">
        <v>94</v>
      </c>
      <c r="C12" s="16" t="s">
        <v>95</v>
      </c>
      <c r="D12" s="16" t="s">
        <v>96</v>
      </c>
      <c r="E12" s="16" t="s">
        <v>97</v>
      </c>
      <c r="F12" s="16" t="s">
        <v>98</v>
      </c>
      <c r="G12" s="16" t="s">
        <v>99</v>
      </c>
      <c r="H12" s="16" t="s">
        <v>100</v>
      </c>
      <c r="I12" s="16" t="s">
        <v>101</v>
      </c>
      <c r="J12" s="16" t="s">
        <v>102</v>
      </c>
      <c r="K12" s="17">
        <v>55</v>
      </c>
      <c r="L12" s="17">
        <v>2023</v>
      </c>
      <c r="M12" s="18">
        <v>0</v>
      </c>
      <c r="N12" s="18">
        <v>0</v>
      </c>
      <c r="O12" s="18">
        <v>0</v>
      </c>
      <c r="P12" s="18">
        <v>100</v>
      </c>
      <c r="Q12" s="19">
        <f>SUM(M12:P12)</f>
        <v>100</v>
      </c>
      <c r="R12" s="20">
        <v>0</v>
      </c>
      <c r="S12" s="20">
        <v>0</v>
      </c>
      <c r="T12" s="20">
        <v>0</v>
      </c>
      <c r="U12" s="20"/>
      <c r="V12" s="21">
        <f>SUM(R12:U12)</f>
        <v>0</v>
      </c>
      <c r="W12" s="22">
        <f>M12-R12</f>
        <v>0</v>
      </c>
      <c r="X12" s="22">
        <f t="shared" ref="X12:Y13" si="0">N12-S12</f>
        <v>0</v>
      </c>
      <c r="Y12" s="22">
        <f t="shared" si="0"/>
        <v>0</v>
      </c>
      <c r="Z12" s="22">
        <f>P12-U12</f>
        <v>100</v>
      </c>
      <c r="AA12" s="22">
        <f>SUM(W12:Z12)</f>
        <v>100</v>
      </c>
      <c r="AB12" s="16"/>
    </row>
    <row r="13" spans="1:28" ht="231" customHeight="1" x14ac:dyDescent="0.25">
      <c r="A13" s="6"/>
      <c r="B13" s="23" t="s">
        <v>103</v>
      </c>
      <c r="C13" s="23" t="s">
        <v>104</v>
      </c>
      <c r="D13" s="23" t="s">
        <v>105</v>
      </c>
      <c r="E13" s="45" t="s">
        <v>106</v>
      </c>
      <c r="F13" s="23" t="s">
        <v>98</v>
      </c>
      <c r="G13" s="23" t="s">
        <v>99</v>
      </c>
      <c r="H13" s="23" t="s">
        <v>100</v>
      </c>
      <c r="I13" s="23" t="s">
        <v>101</v>
      </c>
      <c r="J13" s="23" t="s">
        <v>102</v>
      </c>
      <c r="K13" s="38">
        <v>100</v>
      </c>
      <c r="L13" s="38">
        <v>2023</v>
      </c>
      <c r="M13" s="24">
        <v>0</v>
      </c>
      <c r="N13" s="50">
        <v>0</v>
      </c>
      <c r="O13" s="24">
        <v>0</v>
      </c>
      <c r="P13" s="24">
        <v>100</v>
      </c>
      <c r="Q13" s="25">
        <f>SUM(M13:P13)</f>
        <v>100</v>
      </c>
      <c r="R13" s="26">
        <v>0</v>
      </c>
      <c r="S13" s="26">
        <v>0</v>
      </c>
      <c r="T13" s="26">
        <v>0</v>
      </c>
      <c r="U13" s="26"/>
      <c r="V13" s="27">
        <f>SUM(R13:U13)</f>
        <v>0</v>
      </c>
      <c r="W13" s="28">
        <f>M13-R13</f>
        <v>0</v>
      </c>
      <c r="X13" s="28">
        <f t="shared" si="0"/>
        <v>0</v>
      </c>
      <c r="Y13" s="28">
        <f t="shared" si="0"/>
        <v>0</v>
      </c>
      <c r="Z13" s="28">
        <f t="shared" ref="Z13" si="1">P13-U13</f>
        <v>100</v>
      </c>
      <c r="AA13" s="28">
        <f>SUM(W13:Z13)</f>
        <v>100</v>
      </c>
      <c r="AB13" s="23"/>
    </row>
    <row r="14" spans="1:28" ht="240.75" customHeight="1" x14ac:dyDescent="0.25">
      <c r="A14" s="6"/>
      <c r="B14" s="23" t="s">
        <v>107</v>
      </c>
      <c r="C14" s="29" t="s">
        <v>108</v>
      </c>
      <c r="D14" s="29" t="s">
        <v>109</v>
      </c>
      <c r="E14" s="44" t="s">
        <v>110</v>
      </c>
      <c r="F14" s="23" t="s">
        <v>98</v>
      </c>
      <c r="G14" s="23" t="s">
        <v>111</v>
      </c>
      <c r="H14" s="23" t="s">
        <v>100</v>
      </c>
      <c r="I14" s="23" t="s">
        <v>112</v>
      </c>
      <c r="J14" s="23" t="s">
        <v>102</v>
      </c>
      <c r="K14" s="38">
        <v>99</v>
      </c>
      <c r="L14" s="38">
        <v>2023</v>
      </c>
      <c r="M14" s="24">
        <v>15</v>
      </c>
      <c r="N14" s="50">
        <v>20</v>
      </c>
      <c r="O14" s="24">
        <v>0</v>
      </c>
      <c r="P14" s="24">
        <v>65</v>
      </c>
      <c r="Q14" s="25">
        <f t="shared" ref="Q14:Q23" si="2">SUM(M14:P14)</f>
        <v>100</v>
      </c>
      <c r="R14" s="26">
        <v>15</v>
      </c>
      <c r="S14" s="26">
        <v>20</v>
      </c>
      <c r="T14" s="26">
        <v>0</v>
      </c>
      <c r="U14" s="26"/>
      <c r="V14" s="27">
        <f t="shared" ref="V14:V23" si="3">SUM(R14:U14)</f>
        <v>35</v>
      </c>
      <c r="W14" s="28">
        <f t="shared" ref="W14:W23" si="4">M14-R14</f>
        <v>0</v>
      </c>
      <c r="X14" s="28">
        <f t="shared" ref="X14:X24" si="5">N14-S14</f>
        <v>0</v>
      </c>
      <c r="Y14" s="28">
        <f t="shared" ref="Y14:Y24" si="6">O14-T14</f>
        <v>0</v>
      </c>
      <c r="Z14" s="28">
        <f t="shared" ref="Z14:Z24" si="7">P14-U14</f>
        <v>65</v>
      </c>
      <c r="AA14" s="28">
        <f t="shared" ref="AA14:AA23" si="8">SUM(W14:Z14)</f>
        <v>65</v>
      </c>
      <c r="AB14" s="46"/>
    </row>
    <row r="15" spans="1:28" ht="406.5" customHeight="1" x14ac:dyDescent="0.25">
      <c r="A15" s="6"/>
      <c r="B15" s="23" t="s">
        <v>115</v>
      </c>
      <c r="C15" s="29" t="s">
        <v>125</v>
      </c>
      <c r="D15" s="29" t="s">
        <v>126</v>
      </c>
      <c r="E15" s="41" t="s">
        <v>127</v>
      </c>
      <c r="F15" s="23" t="s">
        <v>98</v>
      </c>
      <c r="G15" s="23" t="s">
        <v>111</v>
      </c>
      <c r="H15" s="23" t="s">
        <v>100</v>
      </c>
      <c r="I15" s="23" t="s">
        <v>131</v>
      </c>
      <c r="J15" s="23" t="s">
        <v>102</v>
      </c>
      <c r="K15" s="38">
        <v>98</v>
      </c>
      <c r="L15" s="38">
        <v>2023</v>
      </c>
      <c r="M15" s="24">
        <v>20</v>
      </c>
      <c r="N15" s="50">
        <v>40</v>
      </c>
      <c r="O15" s="24">
        <v>0</v>
      </c>
      <c r="P15" s="24">
        <v>40</v>
      </c>
      <c r="Q15" s="25">
        <f t="shared" si="2"/>
        <v>100</v>
      </c>
      <c r="R15" s="26">
        <v>20</v>
      </c>
      <c r="S15" s="26">
        <v>40</v>
      </c>
      <c r="T15" s="26">
        <v>0</v>
      </c>
      <c r="U15" s="26"/>
      <c r="V15" s="27">
        <f t="shared" si="3"/>
        <v>60</v>
      </c>
      <c r="W15" s="28">
        <f t="shared" si="4"/>
        <v>0</v>
      </c>
      <c r="X15" s="28">
        <f t="shared" si="5"/>
        <v>0</v>
      </c>
      <c r="Y15" s="28">
        <f t="shared" si="6"/>
        <v>0</v>
      </c>
      <c r="Z15" s="28">
        <f t="shared" si="7"/>
        <v>40</v>
      </c>
      <c r="AA15" s="28">
        <f t="shared" si="8"/>
        <v>40</v>
      </c>
      <c r="AB15" s="46"/>
    </row>
    <row r="16" spans="1:28" ht="325.8" customHeight="1" x14ac:dyDescent="0.25">
      <c r="A16" s="6"/>
      <c r="B16" s="23" t="s">
        <v>116</v>
      </c>
      <c r="C16" s="23" t="s">
        <v>128</v>
      </c>
      <c r="D16" s="45" t="s">
        <v>129</v>
      </c>
      <c r="E16" s="41" t="s">
        <v>130</v>
      </c>
      <c r="F16" s="23" t="s">
        <v>98</v>
      </c>
      <c r="G16" s="23" t="s">
        <v>111</v>
      </c>
      <c r="H16" s="23" t="s">
        <v>100</v>
      </c>
      <c r="I16" s="23" t="s">
        <v>131</v>
      </c>
      <c r="J16" s="23" t="s">
        <v>102</v>
      </c>
      <c r="K16" s="38">
        <v>100</v>
      </c>
      <c r="L16" s="38">
        <v>2023</v>
      </c>
      <c r="M16" s="24">
        <v>10</v>
      </c>
      <c r="N16" s="50">
        <v>0</v>
      </c>
      <c r="O16" s="24">
        <v>0</v>
      </c>
      <c r="P16" s="24">
        <v>90</v>
      </c>
      <c r="Q16" s="25">
        <f t="shared" si="2"/>
        <v>100</v>
      </c>
      <c r="R16" s="26">
        <v>10</v>
      </c>
      <c r="S16" s="26">
        <v>0</v>
      </c>
      <c r="T16" s="26">
        <v>0</v>
      </c>
      <c r="U16" s="26"/>
      <c r="V16" s="27">
        <f t="shared" si="3"/>
        <v>10</v>
      </c>
      <c r="W16" s="28">
        <f t="shared" si="4"/>
        <v>0</v>
      </c>
      <c r="X16" s="28">
        <f t="shared" si="5"/>
        <v>0</v>
      </c>
      <c r="Y16" s="28">
        <f t="shared" si="6"/>
        <v>0</v>
      </c>
      <c r="Z16" s="28">
        <f t="shared" si="7"/>
        <v>90</v>
      </c>
      <c r="AA16" s="28">
        <f t="shared" si="8"/>
        <v>90</v>
      </c>
      <c r="AB16" s="46"/>
    </row>
    <row r="17" spans="1:28" ht="360" customHeight="1" x14ac:dyDescent="0.25">
      <c r="A17" s="6"/>
      <c r="B17" s="23" t="s">
        <v>117</v>
      </c>
      <c r="C17" s="29" t="s">
        <v>132</v>
      </c>
      <c r="D17" s="23" t="s">
        <v>133</v>
      </c>
      <c r="E17" s="42" t="s">
        <v>134</v>
      </c>
      <c r="F17" s="23" t="s">
        <v>98</v>
      </c>
      <c r="G17" s="23" t="s">
        <v>111</v>
      </c>
      <c r="H17" s="23" t="s">
        <v>100</v>
      </c>
      <c r="I17" s="23" t="s">
        <v>112</v>
      </c>
      <c r="J17" s="23" t="s">
        <v>102</v>
      </c>
      <c r="K17" s="38">
        <v>47</v>
      </c>
      <c r="L17" s="38">
        <v>2023</v>
      </c>
      <c r="M17" s="24">
        <v>13</v>
      </c>
      <c r="N17" s="50">
        <v>33</v>
      </c>
      <c r="O17" s="24">
        <v>53</v>
      </c>
      <c r="P17" s="24">
        <v>0</v>
      </c>
      <c r="Q17" s="25">
        <f t="shared" si="2"/>
        <v>99</v>
      </c>
      <c r="R17" s="47">
        <v>13</v>
      </c>
      <c r="S17" s="26">
        <v>26</v>
      </c>
      <c r="T17" s="47">
        <v>60</v>
      </c>
      <c r="U17" s="26"/>
      <c r="V17" s="27">
        <f t="shared" si="3"/>
        <v>99</v>
      </c>
      <c r="W17" s="28">
        <f t="shared" si="4"/>
        <v>0</v>
      </c>
      <c r="X17" s="28">
        <f t="shared" si="5"/>
        <v>7</v>
      </c>
      <c r="Y17" s="28">
        <f t="shared" si="6"/>
        <v>-7</v>
      </c>
      <c r="Z17" s="28">
        <f t="shared" si="7"/>
        <v>0</v>
      </c>
      <c r="AA17" s="28">
        <f t="shared" si="8"/>
        <v>0</v>
      </c>
      <c r="AB17" s="46" t="s">
        <v>159</v>
      </c>
    </row>
    <row r="18" spans="1:28" ht="273.75" customHeight="1" x14ac:dyDescent="0.25">
      <c r="A18" s="6"/>
      <c r="B18" s="23" t="s">
        <v>118</v>
      </c>
      <c r="C18" s="23" t="s">
        <v>135</v>
      </c>
      <c r="D18" s="23" t="s">
        <v>136</v>
      </c>
      <c r="E18" s="23" t="s">
        <v>137</v>
      </c>
      <c r="F18" s="23" t="s">
        <v>98</v>
      </c>
      <c r="G18" s="23" t="s">
        <v>111</v>
      </c>
      <c r="H18" s="23" t="s">
        <v>100</v>
      </c>
      <c r="I18" s="23" t="s">
        <v>131</v>
      </c>
      <c r="J18" s="23" t="s">
        <v>102</v>
      </c>
      <c r="K18" s="38">
        <v>47</v>
      </c>
      <c r="L18" s="38">
        <v>2023</v>
      </c>
      <c r="M18" s="91">
        <v>20</v>
      </c>
      <c r="N18" s="92">
        <v>20</v>
      </c>
      <c r="O18" s="91">
        <v>60</v>
      </c>
      <c r="P18" s="91">
        <v>0</v>
      </c>
      <c r="Q18" s="25">
        <f t="shared" si="2"/>
        <v>100</v>
      </c>
      <c r="R18" s="47">
        <v>20</v>
      </c>
      <c r="S18" s="26">
        <v>0</v>
      </c>
      <c r="T18" s="47">
        <v>80</v>
      </c>
      <c r="U18" s="26"/>
      <c r="V18" s="27">
        <f t="shared" si="3"/>
        <v>100</v>
      </c>
      <c r="W18" s="28">
        <f t="shared" si="4"/>
        <v>0</v>
      </c>
      <c r="X18" s="28">
        <f t="shared" si="5"/>
        <v>20</v>
      </c>
      <c r="Y18" s="28">
        <f t="shared" si="6"/>
        <v>-20</v>
      </c>
      <c r="Z18" s="28">
        <f t="shared" si="7"/>
        <v>0</v>
      </c>
      <c r="AA18" s="28">
        <f t="shared" si="8"/>
        <v>0</v>
      </c>
      <c r="AB18" s="46" t="s">
        <v>160</v>
      </c>
    </row>
    <row r="19" spans="1:28" ht="195" x14ac:dyDescent="0.25">
      <c r="A19" s="6"/>
      <c r="B19" s="23" t="s">
        <v>119</v>
      </c>
      <c r="C19" s="29" t="s">
        <v>138</v>
      </c>
      <c r="D19" s="29" t="s">
        <v>139</v>
      </c>
      <c r="E19" s="23" t="s">
        <v>140</v>
      </c>
      <c r="F19" s="23" t="s">
        <v>98</v>
      </c>
      <c r="G19" s="23" t="s">
        <v>111</v>
      </c>
      <c r="H19" s="23" t="s">
        <v>100</v>
      </c>
      <c r="I19" s="23" t="s">
        <v>131</v>
      </c>
      <c r="J19" s="23" t="s">
        <v>102</v>
      </c>
      <c r="K19" s="38">
        <v>0</v>
      </c>
      <c r="L19" s="38">
        <v>2023</v>
      </c>
      <c r="M19" s="91">
        <v>0</v>
      </c>
      <c r="N19" s="92">
        <v>60</v>
      </c>
      <c r="O19" s="91">
        <v>40</v>
      </c>
      <c r="P19" s="91">
        <v>0</v>
      </c>
      <c r="Q19" s="25">
        <f t="shared" si="2"/>
        <v>100</v>
      </c>
      <c r="R19" s="47">
        <v>0</v>
      </c>
      <c r="S19" s="26">
        <v>0</v>
      </c>
      <c r="T19" s="47">
        <v>100</v>
      </c>
      <c r="U19" s="26"/>
      <c r="V19" s="27">
        <f t="shared" si="3"/>
        <v>100</v>
      </c>
      <c r="W19" s="28">
        <f t="shared" si="4"/>
        <v>0</v>
      </c>
      <c r="X19" s="28">
        <f t="shared" si="5"/>
        <v>60</v>
      </c>
      <c r="Y19" s="28">
        <f t="shared" si="6"/>
        <v>-60</v>
      </c>
      <c r="Z19" s="28">
        <f t="shared" si="7"/>
        <v>0</v>
      </c>
      <c r="AA19" s="28">
        <f t="shared" si="8"/>
        <v>0</v>
      </c>
      <c r="AB19" s="46" t="s">
        <v>161</v>
      </c>
    </row>
    <row r="20" spans="1:28" ht="240" x14ac:dyDescent="0.25">
      <c r="A20" s="6"/>
      <c r="B20" s="23" t="s">
        <v>120</v>
      </c>
      <c r="C20" s="29" t="s">
        <v>141</v>
      </c>
      <c r="D20" s="29" t="s">
        <v>142</v>
      </c>
      <c r="E20" s="29" t="s">
        <v>143</v>
      </c>
      <c r="F20" s="23" t="s">
        <v>98</v>
      </c>
      <c r="G20" s="23" t="s">
        <v>111</v>
      </c>
      <c r="H20" s="23" t="s">
        <v>100</v>
      </c>
      <c r="I20" s="23" t="s">
        <v>131</v>
      </c>
      <c r="J20" s="23" t="s">
        <v>102</v>
      </c>
      <c r="K20" s="38">
        <v>0</v>
      </c>
      <c r="L20" s="38">
        <v>2023</v>
      </c>
      <c r="M20" s="24">
        <v>20</v>
      </c>
      <c r="N20" s="50">
        <v>20</v>
      </c>
      <c r="O20" s="24">
        <v>60</v>
      </c>
      <c r="P20" s="24">
        <v>0</v>
      </c>
      <c r="Q20" s="25">
        <f t="shared" si="2"/>
        <v>100</v>
      </c>
      <c r="R20" s="47">
        <v>20</v>
      </c>
      <c r="S20" s="26">
        <v>80</v>
      </c>
      <c r="T20" s="26">
        <v>0</v>
      </c>
      <c r="U20" s="26"/>
      <c r="V20" s="27">
        <f t="shared" si="3"/>
        <v>100</v>
      </c>
      <c r="W20" s="28">
        <f t="shared" si="4"/>
        <v>0</v>
      </c>
      <c r="X20" s="28">
        <f t="shared" si="5"/>
        <v>-60</v>
      </c>
      <c r="Y20" s="28">
        <f t="shared" si="6"/>
        <v>60</v>
      </c>
      <c r="Z20" s="28">
        <f t="shared" si="7"/>
        <v>0</v>
      </c>
      <c r="AA20" s="28">
        <f t="shared" si="8"/>
        <v>0</v>
      </c>
      <c r="AB20" s="46"/>
    </row>
    <row r="21" spans="1:28" ht="257.25" customHeight="1" x14ac:dyDescent="0.25">
      <c r="A21" s="6"/>
      <c r="B21" s="23" t="s">
        <v>121</v>
      </c>
      <c r="C21" s="29" t="s">
        <v>144</v>
      </c>
      <c r="D21" s="29" t="s">
        <v>145</v>
      </c>
      <c r="E21" s="29" t="s">
        <v>146</v>
      </c>
      <c r="F21" s="23" t="s">
        <v>98</v>
      </c>
      <c r="G21" s="23" t="s">
        <v>111</v>
      </c>
      <c r="H21" s="23" t="s">
        <v>100</v>
      </c>
      <c r="I21" s="23" t="s">
        <v>112</v>
      </c>
      <c r="J21" s="23" t="s">
        <v>102</v>
      </c>
      <c r="K21" s="38">
        <v>94</v>
      </c>
      <c r="L21" s="38">
        <v>2023</v>
      </c>
      <c r="M21" s="24">
        <v>12</v>
      </c>
      <c r="N21" s="50">
        <v>28</v>
      </c>
      <c r="O21" s="24">
        <v>35</v>
      </c>
      <c r="P21" s="24">
        <v>25</v>
      </c>
      <c r="Q21" s="25">
        <f t="shared" si="2"/>
        <v>100</v>
      </c>
      <c r="R21" s="47">
        <v>9</v>
      </c>
      <c r="S21" s="26">
        <v>28</v>
      </c>
      <c r="T21" s="47">
        <v>34</v>
      </c>
      <c r="U21" s="26"/>
      <c r="V21" s="27">
        <f t="shared" si="3"/>
        <v>71</v>
      </c>
      <c r="W21" s="28">
        <f t="shared" si="4"/>
        <v>3</v>
      </c>
      <c r="X21" s="28">
        <f t="shared" si="5"/>
        <v>0</v>
      </c>
      <c r="Y21" s="28">
        <f t="shared" si="6"/>
        <v>1</v>
      </c>
      <c r="Z21" s="28">
        <f t="shared" si="7"/>
        <v>25</v>
      </c>
      <c r="AA21" s="28">
        <f t="shared" si="8"/>
        <v>29</v>
      </c>
      <c r="AB21" s="46" t="s">
        <v>165</v>
      </c>
    </row>
    <row r="22" spans="1:28" ht="398.4" customHeight="1" x14ac:dyDescent="0.25">
      <c r="A22" s="6"/>
      <c r="B22" s="23" t="s">
        <v>122</v>
      </c>
      <c r="C22" s="29" t="s">
        <v>147</v>
      </c>
      <c r="D22" s="29" t="s">
        <v>148</v>
      </c>
      <c r="E22" s="29" t="s">
        <v>149</v>
      </c>
      <c r="F22" s="23" t="s">
        <v>98</v>
      </c>
      <c r="G22" s="23" t="s">
        <v>111</v>
      </c>
      <c r="H22" s="23" t="s">
        <v>100</v>
      </c>
      <c r="I22" s="23" t="s">
        <v>131</v>
      </c>
      <c r="J22" s="23" t="s">
        <v>102</v>
      </c>
      <c r="K22" s="38">
        <v>93</v>
      </c>
      <c r="L22" s="38">
        <v>2023</v>
      </c>
      <c r="M22" s="24">
        <v>27</v>
      </c>
      <c r="N22" s="50">
        <v>17</v>
      </c>
      <c r="O22" s="24">
        <v>32</v>
      </c>
      <c r="P22" s="24">
        <v>24</v>
      </c>
      <c r="Q22" s="25">
        <f t="shared" si="2"/>
        <v>100</v>
      </c>
      <c r="R22" s="47">
        <v>25</v>
      </c>
      <c r="S22" s="26">
        <v>17</v>
      </c>
      <c r="T22" s="47">
        <v>32</v>
      </c>
      <c r="U22" s="26"/>
      <c r="V22" s="27">
        <f t="shared" si="3"/>
        <v>74</v>
      </c>
      <c r="W22" s="28">
        <f>M22-R22</f>
        <v>2</v>
      </c>
      <c r="X22" s="28">
        <f t="shared" si="5"/>
        <v>0</v>
      </c>
      <c r="Y22" s="28">
        <f t="shared" si="6"/>
        <v>0</v>
      </c>
      <c r="Z22" s="28">
        <f t="shared" si="7"/>
        <v>24</v>
      </c>
      <c r="AA22" s="28">
        <f t="shared" si="8"/>
        <v>26</v>
      </c>
      <c r="AB22" s="55" t="s">
        <v>162</v>
      </c>
    </row>
    <row r="23" spans="1:28" s="5" customFormat="1" ht="409.2" customHeight="1" x14ac:dyDescent="0.25">
      <c r="A23" s="11"/>
      <c r="B23" s="29" t="s">
        <v>123</v>
      </c>
      <c r="C23" s="29" t="s">
        <v>150</v>
      </c>
      <c r="D23" s="29" t="s">
        <v>151</v>
      </c>
      <c r="E23" s="29" t="s">
        <v>152</v>
      </c>
      <c r="F23" s="29" t="s">
        <v>98</v>
      </c>
      <c r="G23" s="29" t="s">
        <v>111</v>
      </c>
      <c r="H23" s="29" t="s">
        <v>100</v>
      </c>
      <c r="I23" s="29" t="s">
        <v>131</v>
      </c>
      <c r="J23" s="29" t="s">
        <v>102</v>
      </c>
      <c r="K23" s="39">
        <v>100</v>
      </c>
      <c r="L23" s="39">
        <v>2023</v>
      </c>
      <c r="M23" s="30">
        <v>0</v>
      </c>
      <c r="N23" s="52">
        <v>30</v>
      </c>
      <c r="O23" s="30">
        <v>30</v>
      </c>
      <c r="P23" s="30">
        <v>40</v>
      </c>
      <c r="Q23" s="25">
        <f t="shared" si="2"/>
        <v>100</v>
      </c>
      <c r="R23" s="48">
        <v>0</v>
      </c>
      <c r="S23" s="31">
        <v>30</v>
      </c>
      <c r="T23" s="31">
        <v>30</v>
      </c>
      <c r="U23" s="31"/>
      <c r="V23" s="27">
        <f t="shared" si="3"/>
        <v>60</v>
      </c>
      <c r="W23" s="28">
        <f t="shared" si="4"/>
        <v>0</v>
      </c>
      <c r="X23" s="28">
        <f t="shared" si="5"/>
        <v>0</v>
      </c>
      <c r="Y23" s="28">
        <f t="shared" si="6"/>
        <v>0</v>
      </c>
      <c r="Z23" s="28">
        <f t="shared" si="7"/>
        <v>40</v>
      </c>
      <c r="AA23" s="28">
        <f t="shared" si="8"/>
        <v>40</v>
      </c>
      <c r="AB23" s="51" t="s">
        <v>163</v>
      </c>
    </row>
    <row r="24" spans="1:28" ht="281.39999999999998" customHeight="1" x14ac:dyDescent="0.25">
      <c r="A24" s="6"/>
      <c r="B24" s="32" t="s">
        <v>124</v>
      </c>
      <c r="C24" s="43" t="s">
        <v>153</v>
      </c>
      <c r="D24" s="43" t="s">
        <v>154</v>
      </c>
      <c r="E24" s="43" t="s">
        <v>155</v>
      </c>
      <c r="F24" s="32" t="s">
        <v>98</v>
      </c>
      <c r="G24" s="32" t="s">
        <v>111</v>
      </c>
      <c r="H24" s="32" t="s">
        <v>100</v>
      </c>
      <c r="I24" s="32" t="s">
        <v>131</v>
      </c>
      <c r="J24" s="32" t="s">
        <v>102</v>
      </c>
      <c r="K24" s="40">
        <v>90</v>
      </c>
      <c r="L24" s="40">
        <v>2023</v>
      </c>
      <c r="M24" s="33">
        <v>10</v>
      </c>
      <c r="N24" s="53">
        <v>38</v>
      </c>
      <c r="O24" s="33">
        <v>42</v>
      </c>
      <c r="P24" s="33">
        <v>10</v>
      </c>
      <c r="Q24" s="34">
        <f>SUM(M24:P24)</f>
        <v>100</v>
      </c>
      <c r="R24" s="49">
        <v>10</v>
      </c>
      <c r="S24" s="35">
        <v>38</v>
      </c>
      <c r="T24" s="35">
        <v>40</v>
      </c>
      <c r="U24" s="35"/>
      <c r="V24" s="36">
        <f>SUM(R24:U24)</f>
        <v>88</v>
      </c>
      <c r="W24" s="37">
        <f>M24-R24</f>
        <v>0</v>
      </c>
      <c r="X24" s="37">
        <f t="shared" si="5"/>
        <v>0</v>
      </c>
      <c r="Y24" s="37">
        <f t="shared" si="6"/>
        <v>2</v>
      </c>
      <c r="Z24" s="37">
        <f t="shared" si="7"/>
        <v>10</v>
      </c>
      <c r="AA24" s="37">
        <f>SUM(W24:Z24)</f>
        <v>12</v>
      </c>
      <c r="AB24" s="54" t="s">
        <v>164</v>
      </c>
    </row>
    <row r="26" spans="1:28" ht="13.8" x14ac:dyDescent="0.25">
      <c r="C26" s="57" t="s">
        <v>27</v>
      </c>
      <c r="D26" s="57"/>
      <c r="E26" s="57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57" t="s">
        <v>28</v>
      </c>
      <c r="W26" s="57"/>
      <c r="X26" s="57"/>
      <c r="Y26" s="57"/>
      <c r="Z26" s="57"/>
      <c r="AA26" s="57"/>
    </row>
    <row r="27" spans="1:28" ht="13.8" x14ac:dyDescent="0.25">
      <c r="C27" s="58"/>
      <c r="D27" s="58"/>
      <c r="E27" s="58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58"/>
      <c r="W27" s="58"/>
      <c r="X27" s="58"/>
      <c r="Y27" s="58"/>
      <c r="Z27" s="58"/>
      <c r="AA27" s="58"/>
    </row>
    <row r="28" spans="1:28" ht="13.8" x14ac:dyDescent="0.25">
      <c r="C28" s="56"/>
      <c r="D28" s="56"/>
      <c r="E28" s="56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56"/>
      <c r="W28" s="56"/>
      <c r="X28" s="56"/>
      <c r="Y28" s="56"/>
      <c r="Z28" s="56"/>
      <c r="AA28" s="56"/>
    </row>
    <row r="29" spans="1:28" ht="13.8" x14ac:dyDescent="0.25">
      <c r="C29" s="57" t="s">
        <v>158</v>
      </c>
      <c r="D29" s="57"/>
      <c r="E29" s="57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57" t="s">
        <v>113</v>
      </c>
      <c r="W29" s="57"/>
      <c r="X29" s="57"/>
      <c r="Y29" s="57"/>
      <c r="Z29" s="57"/>
      <c r="AA29" s="57"/>
    </row>
    <row r="30" spans="1:28" ht="30.75" customHeight="1" x14ac:dyDescent="0.25">
      <c r="C30" s="76" t="s">
        <v>156</v>
      </c>
      <c r="D30" s="76"/>
      <c r="E30" s="76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76" t="s">
        <v>114</v>
      </c>
      <c r="W30" s="76"/>
      <c r="X30" s="76"/>
      <c r="Y30" s="76"/>
      <c r="Z30" s="76"/>
      <c r="AA30" s="76"/>
    </row>
  </sheetData>
  <mergeCells count="52">
    <mergeCell ref="C30:E30"/>
    <mergeCell ref="V30:AA30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8:E28"/>
    <mergeCell ref="V28:AA28"/>
    <mergeCell ref="C29:E29"/>
    <mergeCell ref="V29:AA29"/>
    <mergeCell ref="C26:E26"/>
    <mergeCell ref="V26:AA26"/>
    <mergeCell ref="C27:E27"/>
    <mergeCell ref="V27:AA27"/>
  </mergeCells>
  <printOptions horizontalCentered="1"/>
  <pageMargins left="0.19685039370078741" right="0.19685039370078741" top="0.31496062992125984" bottom="0.39370078740157483" header="0.31496062992125984" footer="0.31496062992125984"/>
  <pageSetup paperSize="309" scale="53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4140625" defaultRowHeight="15" x14ac:dyDescent="0.25"/>
  <cols>
    <col min="1" max="1" width="79.44140625" style="13" bestFit="1" customWidth="1"/>
    <col min="2" max="2" width="3.5546875" style="13" customWidth="1"/>
    <col min="3" max="3" width="82" style="13" bestFit="1" customWidth="1"/>
    <col min="4" max="4" width="3.6640625" style="13" customWidth="1"/>
    <col min="5" max="5" width="21.88671875" style="13" bestFit="1" customWidth="1"/>
    <col min="6" max="16384" width="11.44140625" style="13"/>
  </cols>
  <sheetData>
    <row r="1" spans="1:5" x14ac:dyDescent="0.25">
      <c r="A1" s="13" t="s">
        <v>29</v>
      </c>
      <c r="C1" s="14" t="s">
        <v>73</v>
      </c>
      <c r="E1" s="13" t="s">
        <v>88</v>
      </c>
    </row>
    <row r="2" spans="1:5" x14ac:dyDescent="0.25">
      <c r="A2" s="13" t="s">
        <v>30</v>
      </c>
      <c r="C2" s="14" t="s">
        <v>74</v>
      </c>
      <c r="E2" s="13" t="s">
        <v>89</v>
      </c>
    </row>
    <row r="3" spans="1:5" x14ac:dyDescent="0.25">
      <c r="A3" s="13" t="s">
        <v>31</v>
      </c>
      <c r="C3" s="14" t="s">
        <v>75</v>
      </c>
      <c r="E3" s="13" t="s">
        <v>90</v>
      </c>
    </row>
    <row r="4" spans="1:5" x14ac:dyDescent="0.25">
      <c r="A4" s="13" t="s">
        <v>32</v>
      </c>
      <c r="C4" s="14" t="s">
        <v>76</v>
      </c>
      <c r="E4" s="13" t="s">
        <v>91</v>
      </c>
    </row>
    <row r="5" spans="1:5" x14ac:dyDescent="0.25">
      <c r="A5" s="13" t="s">
        <v>33</v>
      </c>
      <c r="C5" s="14" t="s">
        <v>77</v>
      </c>
    </row>
    <row r="6" spans="1:5" x14ac:dyDescent="0.25">
      <c r="A6" s="13" t="s">
        <v>34</v>
      </c>
      <c r="C6" s="14" t="s">
        <v>78</v>
      </c>
    </row>
    <row r="7" spans="1:5" x14ac:dyDescent="0.25">
      <c r="A7" s="13" t="s">
        <v>35</v>
      </c>
      <c r="C7" s="14" t="s">
        <v>79</v>
      </c>
    </row>
    <row r="8" spans="1:5" x14ac:dyDescent="0.25">
      <c r="A8" s="13" t="s">
        <v>36</v>
      </c>
      <c r="C8" s="14" t="s">
        <v>80</v>
      </c>
    </row>
    <row r="9" spans="1:5" x14ac:dyDescent="0.25">
      <c r="A9" s="13" t="s">
        <v>37</v>
      </c>
      <c r="C9" s="14" t="s">
        <v>81</v>
      </c>
    </row>
    <row r="10" spans="1:5" x14ac:dyDescent="0.25">
      <c r="A10" s="13" t="s">
        <v>38</v>
      </c>
      <c r="C10" s="14" t="s">
        <v>57</v>
      </c>
    </row>
    <row r="11" spans="1:5" x14ac:dyDescent="0.25">
      <c r="A11" s="13" t="s">
        <v>39</v>
      </c>
      <c r="C11" s="14" t="s">
        <v>58</v>
      </c>
    </row>
    <row r="12" spans="1:5" x14ac:dyDescent="0.25">
      <c r="A12" s="13" t="s">
        <v>40</v>
      </c>
      <c r="C12" s="14" t="s">
        <v>59</v>
      </c>
    </row>
    <row r="13" spans="1:5" x14ac:dyDescent="0.25">
      <c r="A13" s="13" t="s">
        <v>41</v>
      </c>
      <c r="C13" s="13" t="s">
        <v>60</v>
      </c>
    </row>
    <row r="14" spans="1:5" x14ac:dyDescent="0.25">
      <c r="A14" s="13" t="s">
        <v>42</v>
      </c>
      <c r="C14" s="13" t="s">
        <v>61</v>
      </c>
    </row>
    <row r="15" spans="1:5" x14ac:dyDescent="0.25">
      <c r="A15" s="13" t="s">
        <v>43</v>
      </c>
      <c r="C15" s="13" t="s">
        <v>62</v>
      </c>
    </row>
    <row r="16" spans="1:5" x14ac:dyDescent="0.25">
      <c r="A16" s="13" t="s">
        <v>44</v>
      </c>
      <c r="C16" s="13" t="s">
        <v>63</v>
      </c>
    </row>
    <row r="17" spans="1:3" x14ac:dyDescent="0.25">
      <c r="A17" s="13" t="s">
        <v>45</v>
      </c>
      <c r="C17" s="13" t="s">
        <v>64</v>
      </c>
    </row>
    <row r="18" spans="1:3" x14ac:dyDescent="0.25">
      <c r="A18" s="13" t="s">
        <v>46</v>
      </c>
      <c r="C18" s="13" t="s">
        <v>65</v>
      </c>
    </row>
    <row r="19" spans="1:3" x14ac:dyDescent="0.25">
      <c r="A19" s="13" t="s">
        <v>47</v>
      </c>
      <c r="C19" s="13" t="s">
        <v>66</v>
      </c>
    </row>
    <row r="20" spans="1:3" x14ac:dyDescent="0.25">
      <c r="A20" s="13" t="s">
        <v>48</v>
      </c>
      <c r="C20" s="13" t="s">
        <v>67</v>
      </c>
    </row>
    <row r="21" spans="1:3" x14ac:dyDescent="0.25">
      <c r="A21" s="13" t="s">
        <v>49</v>
      </c>
      <c r="C21" s="13" t="s">
        <v>68</v>
      </c>
    </row>
    <row r="22" spans="1:3" x14ac:dyDescent="0.25">
      <c r="A22" s="13" t="s">
        <v>50</v>
      </c>
      <c r="C22" s="13" t="s">
        <v>82</v>
      </c>
    </row>
    <row r="23" spans="1:3" x14ac:dyDescent="0.25">
      <c r="A23" s="13" t="s">
        <v>51</v>
      </c>
      <c r="C23" s="13" t="s">
        <v>83</v>
      </c>
    </row>
    <row r="24" spans="1:3" x14ac:dyDescent="0.25">
      <c r="A24" s="13" t="s">
        <v>52</v>
      </c>
      <c r="C24" s="13" t="s">
        <v>84</v>
      </c>
    </row>
    <row r="25" spans="1:3" x14ac:dyDescent="0.25">
      <c r="A25" s="13" t="s">
        <v>53</v>
      </c>
      <c r="C25" s="13" t="s">
        <v>85</v>
      </c>
    </row>
    <row r="26" spans="1:3" x14ac:dyDescent="0.25">
      <c r="A26" s="13" t="s">
        <v>54</v>
      </c>
      <c r="C26" s="13" t="s">
        <v>86</v>
      </c>
    </row>
    <row r="27" spans="1:3" x14ac:dyDescent="0.25">
      <c r="A27" s="13" t="s">
        <v>55</v>
      </c>
      <c r="C27" s="13" t="s">
        <v>87</v>
      </c>
    </row>
    <row r="28" spans="1:3" x14ac:dyDescent="0.25">
      <c r="A28" s="1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IMPLANEACION11</cp:lastModifiedBy>
  <cp:lastPrinted>2024-09-30T22:13:30Z</cp:lastPrinted>
  <dcterms:created xsi:type="dcterms:W3CDTF">2023-03-14T18:09:27Z</dcterms:created>
  <dcterms:modified xsi:type="dcterms:W3CDTF">2024-10-03T17:21:21Z</dcterms:modified>
</cp:coreProperties>
</file>