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IMPLANEACION11\Documents\2024  ejercicio 2024\trimestral\501-801 3er trimestre\601\Editable\"/>
    </mc:Choice>
  </mc:AlternateContent>
  <xr:revisionPtr revIDLastSave="0" documentId="13_ncr:1_{F8539D00-B38C-47BB-9B43-1E5C1BA195DF}" xr6:coauthVersionLast="47" xr6:coauthVersionMax="47" xr10:uidLastSave="{00000000-0000-0000-0000-000000000000}"/>
  <bookViews>
    <workbookView xWindow="-108" yWindow="-108" windowWidth="23256" windowHeight="12576" tabRatio="645" xr2:uid="{0C7C5938-1EB8-499D-B3D0-42127988031F}"/>
  </bookViews>
  <sheets>
    <sheet name="Informe Trimestral" sheetId="1" r:id="rId1"/>
    <sheet name="Catálogos" sheetId="2" state="hidden" r:id="rId2"/>
  </sheets>
  <definedNames>
    <definedName name="_xlnm.Print_Titles" localSheetId="0">'Informe Trimestral'!$1:$11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60" i="1" l="1"/>
  <c r="U69" i="1" l="1"/>
  <c r="U68" i="1"/>
  <c r="U67" i="1"/>
  <c r="U66" i="1"/>
  <c r="U65" i="1"/>
  <c r="U64" i="1"/>
  <c r="U63" i="1"/>
  <c r="U62" i="1"/>
  <c r="U61" i="1"/>
  <c r="U60" i="1"/>
  <c r="U59" i="1"/>
  <c r="U58" i="1"/>
  <c r="U57" i="1"/>
  <c r="U56" i="1"/>
  <c r="U55" i="1"/>
  <c r="U54" i="1"/>
  <c r="U53" i="1"/>
  <c r="U52" i="1"/>
  <c r="U51" i="1"/>
  <c r="U50" i="1"/>
  <c r="U49" i="1"/>
  <c r="U48" i="1"/>
  <c r="U47" i="1"/>
  <c r="U46" i="1"/>
  <c r="U45" i="1"/>
  <c r="U44" i="1"/>
  <c r="U43" i="1"/>
  <c r="U42" i="1"/>
  <c r="U41" i="1"/>
  <c r="U40" i="1"/>
  <c r="U39" i="1"/>
  <c r="U38" i="1"/>
  <c r="U37" i="1"/>
  <c r="U36" i="1"/>
  <c r="U35" i="1"/>
  <c r="U34" i="1"/>
  <c r="U33" i="1"/>
  <c r="Y68" i="1"/>
  <c r="W68" i="1"/>
  <c r="V68" i="1"/>
  <c r="P68" i="1"/>
  <c r="P69" i="1" l="1"/>
  <c r="Y69" i="1"/>
  <c r="W69" i="1"/>
  <c r="V69" i="1"/>
  <c r="P67" i="1"/>
  <c r="Y67" i="1"/>
  <c r="V67" i="1"/>
  <c r="P66" i="1"/>
  <c r="Y66" i="1"/>
  <c r="W66" i="1"/>
  <c r="V66" i="1"/>
  <c r="Y65" i="1"/>
  <c r="P65" i="1"/>
  <c r="P64" i="1"/>
  <c r="Y64" i="1"/>
  <c r="W64" i="1"/>
  <c r="V64" i="1"/>
  <c r="P63" i="1"/>
  <c r="Y63" i="1"/>
  <c r="W63" i="1"/>
  <c r="V63" i="1"/>
  <c r="P62" i="1"/>
  <c r="Y62" i="1"/>
  <c r="W62" i="1"/>
  <c r="V62" i="1"/>
  <c r="P61" i="1"/>
  <c r="Y61" i="1"/>
  <c r="X61" i="1"/>
  <c r="W61" i="1"/>
  <c r="V61" i="1"/>
  <c r="P60" i="1"/>
  <c r="Y60" i="1"/>
  <c r="W60" i="1"/>
  <c r="Z60" i="1" s="1"/>
  <c r="V60" i="1"/>
  <c r="P59" i="1"/>
  <c r="Y59" i="1"/>
  <c r="X59" i="1"/>
  <c r="W59" i="1"/>
  <c r="V59" i="1"/>
  <c r="P58" i="1"/>
  <c r="X58" i="1"/>
  <c r="V58" i="1"/>
  <c r="Y58" i="1"/>
  <c r="W58" i="1"/>
  <c r="P57" i="1"/>
  <c r="X57" i="1"/>
  <c r="V57" i="1"/>
  <c r="Y57" i="1"/>
  <c r="W57" i="1"/>
  <c r="P56" i="1"/>
  <c r="Y56" i="1"/>
  <c r="X56" i="1"/>
  <c r="W56" i="1"/>
  <c r="V56" i="1"/>
  <c r="P55" i="1"/>
  <c r="Y55" i="1"/>
  <c r="X55" i="1"/>
  <c r="W55" i="1"/>
  <c r="V55" i="1"/>
  <c r="P54" i="1"/>
  <c r="X54" i="1"/>
  <c r="V54" i="1"/>
  <c r="Y54" i="1"/>
  <c r="W54" i="1"/>
  <c r="Z63" i="1" l="1"/>
  <c r="Z56" i="1"/>
  <c r="Z59" i="1"/>
  <c r="Z54" i="1"/>
  <c r="Z62" i="1"/>
  <c r="Z61" i="1"/>
  <c r="Z57" i="1"/>
  <c r="Z58" i="1"/>
  <c r="Z55" i="1"/>
  <c r="P53" i="1" l="1"/>
  <c r="Y53" i="1"/>
  <c r="X53" i="1"/>
  <c r="W53" i="1"/>
  <c r="V53" i="1"/>
  <c r="P52" i="1"/>
  <c r="Y52" i="1"/>
  <c r="X52" i="1"/>
  <c r="W52" i="1"/>
  <c r="V52" i="1"/>
  <c r="P51" i="1"/>
  <c r="X51" i="1"/>
  <c r="V51" i="1"/>
  <c r="Y51" i="1"/>
  <c r="W51" i="1"/>
  <c r="P50" i="1"/>
  <c r="Y50" i="1"/>
  <c r="X50" i="1"/>
  <c r="W50" i="1"/>
  <c r="V50" i="1"/>
  <c r="P49" i="1"/>
  <c r="Y49" i="1"/>
  <c r="X49" i="1"/>
  <c r="W49" i="1"/>
  <c r="V49" i="1"/>
  <c r="P48" i="1"/>
  <c r="X48" i="1"/>
  <c r="V48" i="1"/>
  <c r="Y48" i="1"/>
  <c r="W48" i="1"/>
  <c r="Z51" i="1" l="1"/>
  <c r="Z48" i="1"/>
  <c r="Z53" i="1"/>
  <c r="Z49" i="1"/>
  <c r="Z52" i="1"/>
  <c r="Z50" i="1"/>
  <c r="P47" i="1"/>
  <c r="Y47" i="1"/>
  <c r="X47" i="1"/>
  <c r="W47" i="1"/>
  <c r="V47" i="1"/>
  <c r="P46" i="1"/>
  <c r="Y46" i="1"/>
  <c r="X46" i="1"/>
  <c r="W46" i="1"/>
  <c r="V46" i="1"/>
  <c r="P45" i="1"/>
  <c r="Y45" i="1"/>
  <c r="X45" i="1"/>
  <c r="W45" i="1"/>
  <c r="V45" i="1"/>
  <c r="P44" i="1"/>
  <c r="Y44" i="1"/>
  <c r="X44" i="1"/>
  <c r="W44" i="1"/>
  <c r="V44" i="1"/>
  <c r="P43" i="1"/>
  <c r="W43" i="1"/>
  <c r="V43" i="1"/>
  <c r="P42" i="1"/>
  <c r="W42" i="1"/>
  <c r="V42" i="1"/>
  <c r="P41" i="1"/>
  <c r="X41" i="1"/>
  <c r="V41" i="1"/>
  <c r="Y41" i="1"/>
  <c r="W41" i="1"/>
  <c r="P40" i="1"/>
  <c r="Y40" i="1"/>
  <c r="V40" i="1"/>
  <c r="X40" i="1"/>
  <c r="W40" i="1"/>
  <c r="P39" i="1"/>
  <c r="Y39" i="1"/>
  <c r="V39" i="1"/>
  <c r="X39" i="1"/>
  <c r="W39" i="1"/>
  <c r="P38" i="1"/>
  <c r="Y38" i="1"/>
  <c r="X38" i="1"/>
  <c r="V38" i="1"/>
  <c r="W38" i="1"/>
  <c r="P37" i="1"/>
  <c r="Y37" i="1"/>
  <c r="W37" i="1"/>
  <c r="V37" i="1"/>
  <c r="X37" i="1"/>
  <c r="P36" i="1"/>
  <c r="Y36" i="1"/>
  <c r="X36" i="1"/>
  <c r="W36" i="1"/>
  <c r="V36" i="1"/>
  <c r="P35" i="1"/>
  <c r="V35" i="1"/>
  <c r="P34" i="1"/>
  <c r="P33" i="1"/>
  <c r="Y35" i="1"/>
  <c r="W35" i="1"/>
  <c r="Y34" i="1"/>
  <c r="X34" i="1"/>
  <c r="W34" i="1"/>
  <c r="V34" i="1"/>
  <c r="Y33" i="1"/>
  <c r="W33" i="1"/>
  <c r="V33" i="1"/>
  <c r="Z46" i="1" l="1"/>
  <c r="Z33" i="1"/>
  <c r="Z45" i="1"/>
  <c r="Z43" i="1"/>
  <c r="Z44" i="1"/>
  <c r="Z47" i="1"/>
  <c r="Z37" i="1"/>
  <c r="Z39" i="1"/>
  <c r="Z38" i="1"/>
  <c r="Z41" i="1"/>
  <c r="Z40" i="1"/>
  <c r="Z36" i="1"/>
  <c r="Z34" i="1"/>
  <c r="Z35" i="1"/>
  <c r="U12" i="1" l="1"/>
  <c r="V14" i="1"/>
  <c r="W14" i="1"/>
  <c r="X14" i="1"/>
  <c r="Y14" i="1"/>
  <c r="V15" i="1"/>
  <c r="W15" i="1"/>
  <c r="X15" i="1"/>
  <c r="Y15" i="1"/>
  <c r="V16" i="1"/>
  <c r="W16" i="1"/>
  <c r="V17" i="1"/>
  <c r="W17" i="1"/>
  <c r="X17" i="1"/>
  <c r="Y17" i="1"/>
  <c r="V18" i="1"/>
  <c r="W18" i="1"/>
  <c r="X18" i="1"/>
  <c r="Y18" i="1"/>
  <c r="V19" i="1"/>
  <c r="W19" i="1"/>
  <c r="X19" i="1"/>
  <c r="Y19" i="1"/>
  <c r="V20" i="1"/>
  <c r="W20" i="1"/>
  <c r="X20" i="1"/>
  <c r="Y20" i="1"/>
  <c r="V21" i="1"/>
  <c r="W21" i="1"/>
  <c r="X21" i="1"/>
  <c r="Y21" i="1"/>
  <c r="V22" i="1"/>
  <c r="W22" i="1"/>
  <c r="X22" i="1"/>
  <c r="Y22" i="1"/>
  <c r="V23" i="1"/>
  <c r="W23" i="1"/>
  <c r="X23" i="1"/>
  <c r="Y23" i="1"/>
  <c r="V24" i="1"/>
  <c r="W24" i="1"/>
  <c r="X24" i="1"/>
  <c r="Y24" i="1"/>
  <c r="V25" i="1"/>
  <c r="W25" i="1"/>
  <c r="X25" i="1"/>
  <c r="Y25" i="1"/>
  <c r="V26" i="1"/>
  <c r="W26" i="1"/>
  <c r="X26" i="1"/>
  <c r="Y26" i="1"/>
  <c r="V27" i="1"/>
  <c r="W27" i="1"/>
  <c r="X27" i="1"/>
  <c r="Y27" i="1"/>
  <c r="V28" i="1"/>
  <c r="W28" i="1"/>
  <c r="X28" i="1"/>
  <c r="Y28" i="1"/>
  <c r="V29" i="1"/>
  <c r="W29" i="1"/>
  <c r="X29" i="1"/>
  <c r="Y29" i="1"/>
  <c r="V30" i="1"/>
  <c r="W30" i="1"/>
  <c r="X30" i="1"/>
  <c r="Y30" i="1"/>
  <c r="V31" i="1"/>
  <c r="W31" i="1"/>
  <c r="X31" i="1"/>
  <c r="Y31" i="1"/>
  <c r="V32" i="1"/>
  <c r="W32" i="1"/>
  <c r="X32" i="1"/>
  <c r="Y32" i="1"/>
  <c r="W13" i="1"/>
  <c r="X13" i="1"/>
  <c r="Y13" i="1"/>
  <c r="V13" i="1"/>
  <c r="Y12" i="1"/>
  <c r="W12" i="1"/>
  <c r="X12" i="1"/>
  <c r="V12" i="1"/>
  <c r="U14" i="1"/>
  <c r="U15" i="1"/>
  <c r="U16" i="1"/>
  <c r="U17" i="1"/>
  <c r="U18" i="1"/>
  <c r="U19" i="1"/>
  <c r="U20" i="1"/>
  <c r="U21" i="1"/>
  <c r="U22" i="1"/>
  <c r="U23" i="1"/>
  <c r="U24" i="1"/>
  <c r="U25" i="1"/>
  <c r="U26" i="1"/>
  <c r="U27" i="1"/>
  <c r="U28" i="1"/>
  <c r="U29" i="1"/>
  <c r="U30" i="1"/>
  <c r="U31" i="1"/>
  <c r="U32" i="1"/>
  <c r="U13" i="1"/>
  <c r="P32" i="1"/>
  <c r="P14" i="1"/>
  <c r="P15" i="1"/>
  <c r="P16" i="1"/>
  <c r="P17" i="1"/>
  <c r="P18" i="1"/>
  <c r="P19" i="1"/>
  <c r="P20" i="1"/>
  <c r="P21" i="1"/>
  <c r="P22" i="1"/>
  <c r="P23" i="1"/>
  <c r="P24" i="1"/>
  <c r="P25" i="1"/>
  <c r="P26" i="1"/>
  <c r="P27" i="1"/>
  <c r="P28" i="1"/>
  <c r="P29" i="1"/>
  <c r="P30" i="1"/>
  <c r="P31" i="1"/>
  <c r="P13" i="1"/>
  <c r="P12" i="1"/>
  <c r="Z31" i="1" l="1"/>
  <c r="Z13" i="1"/>
  <c r="Z23" i="1"/>
  <c r="Z32" i="1"/>
  <c r="Z30" i="1"/>
  <c r="Z28" i="1"/>
  <c r="Z26" i="1"/>
  <c r="Z24" i="1"/>
  <c r="Z22" i="1"/>
  <c r="Z20" i="1"/>
  <c r="Z18" i="1"/>
  <c r="Z14" i="1"/>
  <c r="Z27" i="1"/>
  <c r="Z29" i="1"/>
  <c r="Z25" i="1"/>
  <c r="Z21" i="1"/>
  <c r="Z19" i="1"/>
  <c r="Z17" i="1"/>
  <c r="Z15" i="1"/>
  <c r="Z12" i="1"/>
</calcChain>
</file>

<file path=xl/sharedStrings.xml><?xml version="1.0" encoding="utf-8"?>
<sst xmlns="http://schemas.openxmlformats.org/spreadsheetml/2006/main" count="668" uniqueCount="366">
  <si>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</si>
  <si>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</si>
  <si>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</si>
  <si>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</si>
  <si>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</si>
  <si>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</si>
  <si>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</si>
  <si>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</si>
  <si>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</si>
  <si>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</si>
  <si>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</si>
  <si>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</si>
  <si>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</si>
  <si>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</si>
  <si>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</si>
  <si>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</si>
  <si>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</si>
  <si>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</si>
  <si>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</si>
  <si>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</si>
  <si>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</si>
  <si>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</si>
  <si>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</si>
  <si>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</si>
  <si>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</si>
  <si>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</si>
  <si>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</si>
  <si>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</si>
  <si>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</si>
  <si>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</si>
  <si>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</si>
  <si>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</si>
  <si>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</si>
  <si>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</si>
  <si>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</si>
  <si>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</si>
  <si>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</si>
  <si>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</si>
  <si>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</si>
  <si>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</si>
  <si>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</si>
  <si>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</si>
  <si>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</si>
  <si>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</si>
  <si>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</si>
  <si>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</si>
  <si>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</si>
  <si>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</si>
  <si>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</si>
  <si>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</si>
  <si>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</si>
  <si>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</si>
  <si>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</si>
  <si>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</si>
  <si>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</si>
  <si>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</si>
  <si>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</si>
  <si>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</si>
  <si>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</si>
  <si>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</si>
  <si>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</si>
  <si>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</si>
  <si>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</si>
  <si>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</si>
  <si>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</si>
  <si>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</si>
  <si>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</si>
  <si>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</si>
  <si>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</si>
  <si>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t>
  </si>
  <si>
    <t>Acumulado
*</t>
  </si>
  <si>
    <t>Variación *</t>
  </si>
  <si>
    <t>Informe Trimestral 2024</t>
  </si>
  <si>
    <t>1 - Por una economía próspera</t>
  </si>
  <si>
    <t>2 - Municipio turístico</t>
  </si>
  <si>
    <t>3 - Mercados públicos sostenibles</t>
  </si>
  <si>
    <t xml:space="preserve">4 - Gobierno participativo </t>
  </si>
  <si>
    <t>5 - Derechos humanos efectivos</t>
  </si>
  <si>
    <t>6 - Planeación municipal y zona metropolitana</t>
  </si>
  <si>
    <t>7 - Gobierno honrado</t>
  </si>
  <si>
    <t>8 - Gobierno innovador y tecnológico</t>
  </si>
  <si>
    <t>9 - Finanzas públicas sanas</t>
  </si>
  <si>
    <t>22 - Seguimiento y control de obra pública</t>
  </si>
  <si>
    <t>23 - Infraestructura urbana en el Centro Histórico</t>
  </si>
  <si>
    <t>24 - Infraestructura y servicio de alumbrado público</t>
  </si>
  <si>
    <t>25 - Sistema de jubilación y pensión eficiente</t>
  </si>
  <si>
    <t>26 - Gobierno transparente</t>
  </si>
  <si>
    <t>27 - Inversión pública urbana</t>
  </si>
  <si>
    <t>1er. Trimestre 2024</t>
  </si>
  <si>
    <t>2do. Trimestre 2024</t>
  </si>
  <si>
    <t>3er. Trimestre 2024</t>
  </si>
  <si>
    <t>4to. Trimestre 2024</t>
  </si>
  <si>
    <t>3. Gobierno Abierto, Moderno y Eficaz.</t>
  </si>
  <si>
    <t>FIN</t>
  </si>
  <si>
    <t>Proporciona información sobre las experiencias de corrupción que sufrió la población al realizar pagos, trámites, solicitudes de servicios públicos y otro tipo de contacto con servidores públicos.</t>
  </si>
  <si>
    <t>Índice</t>
  </si>
  <si>
    <t>Estratégico</t>
  </si>
  <si>
    <t>Eficacia</t>
  </si>
  <si>
    <t>Anual</t>
  </si>
  <si>
    <t>Descendente</t>
  </si>
  <si>
    <t>'Propósito</t>
  </si>
  <si>
    <t>Mide la variación de observaciones de entes fiscalizadores del ejercicio 2024 respecto al año previo.</t>
  </si>
  <si>
    <t>(('Número de observaciones del ejercicio 2024 - Número de observaciones del ejercicio 2023 )/ Número de observaciones del ejercicio 2022) * 100</t>
  </si>
  <si>
    <t xml:space="preserve">Jefe del Departamento de </t>
  </si>
  <si>
    <t xml:space="preserve">Control y Evaluación </t>
  </si>
  <si>
    <t>Contralor Interno Municipal</t>
  </si>
  <si>
    <t>'Número de Programa Anual de Auditoría Implementado.</t>
  </si>
  <si>
    <t>'(Número de Programa Anual de Auditoría implementado/ Número de Programa Anual de Auditoría autorizado )</t>
  </si>
  <si>
    <t>Ascendente</t>
  </si>
  <si>
    <t>Componente 1</t>
  </si>
  <si>
    <t>Actividad 1.1</t>
  </si>
  <si>
    <t>'Porcentaje</t>
  </si>
  <si>
    <t>De gestión</t>
  </si>
  <si>
    <t>Trimestral</t>
  </si>
  <si>
    <t>Actividad 1.2</t>
  </si>
  <si>
    <t>Actividad 1.3</t>
  </si>
  <si>
    <t>Porcentaje</t>
  </si>
  <si>
    <t>Tasa de variación</t>
  </si>
  <si>
    <t>Componente 2</t>
  </si>
  <si>
    <t xml:space="preserve">Semestral </t>
  </si>
  <si>
    <t>Actividad 2.1</t>
  </si>
  <si>
    <t>Actividad 2.2</t>
  </si>
  <si>
    <t>'Mide el porcentaje de actas (de entrega - recepción y administrativas circunstanciadas) asistidas.</t>
  </si>
  <si>
    <t>Componente 3</t>
  </si>
  <si>
    <t>Actividad 3.1</t>
  </si>
  <si>
    <t>Actividad 3.2</t>
  </si>
  <si>
    <t>Actividad 3.3</t>
  </si>
  <si>
    <t>Componente 4</t>
  </si>
  <si>
    <t>Actividad 4.1</t>
  </si>
  <si>
    <t>Actividad 4.2</t>
  </si>
  <si>
    <t>Actividad 4.3</t>
  </si>
  <si>
    <t>Número</t>
  </si>
  <si>
    <t>De acuerdo a la Metodología del indicador, resultados por subíndice Sistema político estable y funcional (Indicador: Porcentaje de la Percepcion de corrupcion estatal en las Zonas urbanas.), emitido por el Instituto Mexicano para la Competitividad A.C. (IMCO).</t>
  </si>
  <si>
    <t>Componente 5</t>
  </si>
  <si>
    <t>Mide el número de instituciones municipales que cuentan con proyectos de mejora implementados en el marco del Programa de Mejora de la Gestión Pública Municipal, a los que se les da seguimiento a través de reportes internos emitidos por el Departamento de Mejora de la Gestión Municipal y Ética Pública, área responsable de la capacitación a promotores, integración de proyectos y revisión de reportes de seguimiento o evaluación.</t>
  </si>
  <si>
    <t>(Número  de instituciones municipales con proyectos de mejora implementados, a los que se les da seguimiento a través de reportes internos emitidos / Número de instituciones municipales con proyectos de mejora implementados, a los que se les da seguimiento a través de reportes internos programados) * 100</t>
  </si>
  <si>
    <t>Actividad 5.1</t>
  </si>
  <si>
    <t>'Mide el número de personas servidoras públicas que son promotoras y responsables de mejora de la gestión que fueron capacitados,  a los que se les da seguimiento a través de reportes internos emitidos por el Departamento de Mejora de la Gestión Municipal y Ética Pública.</t>
  </si>
  <si>
    <t>'(Número promotores y responsables de mejora de la gestión capacitados, a los que se les da seguimiento a través de reportes internos emitidos / Número de promotores y responsables de mejora de la gestión capacitados, a los que se les da seguimiento a través de reportes internos programados) * 100.</t>
  </si>
  <si>
    <t>Mide el porcentaje de informes de auditorías internas ejecutadas, notificados por el Órgano Interno de Control Municipal, respecto de las auditorías ordenadas por el mismo Órgano de Fiscalización.</t>
  </si>
  <si>
    <t>(Número de informes de auditorías internas ejecutadas emitidos  / Número total de auditorías internas ordenadas por el Órgano Interno de Control Municipal) * 100</t>
  </si>
  <si>
    <t xml:space="preserve">'Mide la implementación del Programa Anual de Auditoría del Órgano Interno de Control Municipal.
Entendiéndose como implementado, contar con los siguientes tres documentos:
*Notificación de la Orden de auditoría 
*Notificación del Informe de Auditoría y cédulas de observaciones finales 
*Notificación del Informe de seguimiento y pronunciamiento de la auditoría interna ejecutada.
</t>
  </si>
  <si>
    <t>Mide el porcentaje de las órdenes de auditorías internas notificadas por el Órgano Interno de Control Municipal, respecto de las auditorías programadas por el mismo órgano de fiscalización a las áreas de la Administración Pública Municipal.</t>
  </si>
  <si>
    <t>(Número de órdenes de auditorías internas notificadas por el Órgano Interno de Control Municipal / Número total de auditorías programadas por el Órgano Interno de Control Municipal) * 100</t>
  </si>
  <si>
    <t>Mide el porcentaje de los informes de seguimiento de observaciones y pronunciamiento de las auditorías, notificados respecto de las auditorías internadas ejecutadas por el Órgano Interno de Control Municipal</t>
  </si>
  <si>
    <t>(Número de informes de seguimiento de observaciones y pronunciamiento de auditorías emitidos / Número total de auditorías internas ejecutadas) *100</t>
  </si>
  <si>
    <t xml:space="preserve">Mide el porcentaje de solicitudes para intervenir en los actos de entrega-recepción de los servidores públicos municipales </t>
  </si>
  <si>
    <t>(Número de solicitudes para intervenir en los actos de entrega-recepción de servidores públicos municipales atendidas / Número de solicitudes para intervenir en los procesos de entrega-recepción de servidores públicos municipales recibidas ) * 100</t>
  </si>
  <si>
    <t>(Número de actas (de entrega - recepción y administrativas circunstanciadas) asistidas / Número de actas (de entrega - recepción y administrativas circunstanciadas) programadas) * 100</t>
  </si>
  <si>
    <t>Mide el porcentaje de obras públicas contratadas que son vigiladas por parte del OICM, a través de la revisión de bases y convocatorias, así como la elaboración de reportes de verificación de obras en proceso de ejecución y obras públicas culminadas; acciones que se realizarán una vez que el Municipio de Oaxaca de Juárez formalice la contratación de obra pública, de lo contrario no será posible cumplir con dicho indicador.</t>
  </si>
  <si>
    <t>(Número de obras públicas contratadas que son vigiladas por el OICM / número de obras públicas programadas, contratadas por el Municipio de Oaxaca de Juárez )  * 100</t>
  </si>
  <si>
    <t>(Número de bases y convocatoria de contratación de obra pública recibidos para su revisión / número de bases y convocatoria de contratación de obra pública programadas) * 100.</t>
  </si>
  <si>
    <t xml:space="preserve">Trimestral </t>
  </si>
  <si>
    <t>'Mide el porcentaje de bases y convocatoria de contratación de obra pública revisadas, es importante aclarar que si la Secretaria de Obras Públicas y Desarrollo Urbano no envía las bases y convocatoria para la contratación de Obra Publica al OICM para su revisión, el área no podrá cumplir con la actividad.</t>
  </si>
  <si>
    <t>Mide el porcentaje de reportes de verificación física en campo y proceso de ejecución de obras a través de la elaboración y notificación del oficio con los reportes, acciones que se realizarán una vez que la Secretaría de Obras Públicas inicie la ejecución de obras, de lo contrario no será posible cumplir con dicho indicador</t>
  </si>
  <si>
    <t>(Número de reportes de verificación física en campo y proceso de ejecución de obra realizados / Número de reportes de verificación física en campo y proceso de ejecución de obra programados) * 100</t>
  </si>
  <si>
    <t>Mide el porcentaje de reportes de verificación de obras públicas culminadas a través de la elaboración y notificación del oficio con los reportes, acciones que se realizarán una vez que la Secretaría de Obras Públicas concluya con la ejecución de las obras, de lo contrario no será posible cumplir con dicho indicador</t>
  </si>
  <si>
    <t>(Número de reportes de verificación de obras públicas culminadas realizados / Número de reportes de verificación de obras públicas culminas programados) * 100</t>
  </si>
  <si>
    <t>Mide el número de Comités de Contraloría Social en operación para el seguimiento de la Obra Pública a ejecutarse 2024, mismos que son vigilados por la Dirección de Auditoría Interna, acciones que se realizarán una vez que la Secretaría de Obras Públicas proporcione la información respecto a las obras a ejecutarse el 2024, de lo contrario no sera posible cumplir con dicho indicador.</t>
  </si>
  <si>
    <t>(Número de Comités de Contraloría Social en operación y vigilados / Número total de de Comités de Contraloría Social integrados en 2024) * 100</t>
  </si>
  <si>
    <t>Semestrral</t>
  </si>
  <si>
    <t>Mide el número de Comites de Contraloría Social integrados mediante acta redactada en reunión de los beneficiarios de la obra a ejecutarse, dichas reuniones se realizarán una vez que la Secretaría de Obras Públicas  proporcione información respecto a las obras a ejecutarse el 2024, de lo contrario no sera posible cumplir con dicho indicador</t>
  </si>
  <si>
    <t>(Número de comites de contraloría social integrados mediante acta / Número total de obras a ejecutarse en 2024) * 100</t>
  </si>
  <si>
    <t>Mide el número de comités de contraloría social capacitados a través de la Dirección de Auditoría Interna, los cuales deberan estar acreditados mediante acta de instalación de comité de contraloría social de los beneficiarios.</t>
  </si>
  <si>
    <t>(Numero de comites de contraloría social capacitados / Número de Comites de contraloría Social Instalados mediante acta ) * 100</t>
  </si>
  <si>
    <t>Medir la cantidad de reportes de irregularidades y seguimiento que sean  atendidos respecto a los avances de la obra públicas ejecutadas con presupuesto público 2024.</t>
  </si>
  <si>
    <t>(Número de Reportes Atendidos / Número de Reportes recibidos y notificados por los comites de contraloría social respecto a las obras públicas ejecutadas con presupuesto público 2024 ) * 100</t>
  </si>
  <si>
    <t>Actividad 5.2</t>
  </si>
  <si>
    <t>Mide el número de proyectos de mejora de la gestión pública integrados en el programa de mejora de la gestión pública municipal de Oaxaca de Juárez, a los que se les da seguimiento a través de reportes internos emitidos por el Departamento de Mejora de la Gestión Municipal y Ética Pública.</t>
  </si>
  <si>
    <t>(Número de proyectos de mejora de la gestión pública integrados en el Programa de mejora de la Gestión, a los que se les da seguimiento a través de reportes internos emitidos / Número proyectos de mejora de la gestión pública integrados en el Programa de mejora de la Gestión, a los que se les da seguimiento a través de reportes internos programados) * 100</t>
  </si>
  <si>
    <t>Actividad 5.3</t>
  </si>
  <si>
    <t>Mide el numero de los reportes de seguimiento (ejecución) o evaluación de proyectos de mejora de la gestión pública, a los que se les da seguimiento a través de reportes internos emitidos por el Departamento de Mejora de la Gestión Municipal y Ética Pública.</t>
  </si>
  <si>
    <t>(Número de reportes de revisión de seguimiento (ejecución) o evaluación de proyectos de mejora de la gestión pública, a los que se les da seguimiento a través de reportes internos emitidos / Número de reportes de revisión de seguimiento (ejecución) o evaluación de proyectos de mejora de la gestión pública, a los que se les da seguimiento a través de reportes internos programados) * 100.</t>
  </si>
  <si>
    <t>Componente 6</t>
  </si>
  <si>
    <t>(Número actividades para la implementación del Código de Ética realizadas, a los que se les da seguimiento a través de reportes internos emitidos  / Número actividades para la implementación del Código de Ética realizadas, a los que se les da seguimiento a través de reportes internos programados) * 100.</t>
  </si>
  <si>
    <t>Mide el número de actividades para la implementación del Código de Ética realizadas, incluyendo la difusión, capacitación, seguimiento al programa de trabajo del Comité de Ética, la participación en las sesiones del Comité y los Códigos de conducta validados, a los que se les da seguimiento a través de reportes internos emitidos por el Departamento de Mejora de la Gestión Municipal y Ética Pública</t>
  </si>
  <si>
    <t>Actividad 6.1</t>
  </si>
  <si>
    <t>Mide el número de sesiones del comité de ética del municipio de Oaxaca de Juárez en las que se participa, a las que se les da seguimiento a través de reportes internos emitidos por el Departamento de Mejora de la Gestión Municipal y Ética Pública, área responsable de la recepción de convocatorias, asistencia a las sesiones y acompañamiento al Comité</t>
  </si>
  <si>
    <t>(Número de sesiones del Comité de Ética asistidas, a los que se les da seguimiento a través de reportes internos emitidos / Número de sesiones del Comité de Ética asistidas, a los que se les da seguimiento a través de reportes internos programados) * 100</t>
  </si>
  <si>
    <t>'Actividad 6.2</t>
  </si>
  <si>
    <t>Mide el número de Informes de Revisión del Programa de Trabajo del Comité de Ética del Municipio de Oaxaca de Juárez elaborados, a través de acciones como recepción, análisis del programa emisión de recomendaciones.</t>
  </si>
  <si>
    <t>(Número de Informes  de Revisión del Programa de Trabajo del Comité de Ética elaborados / Número de Informes  de Revisión del Programa de Trabajo del Comité de Ética programados) * 100.</t>
  </si>
  <si>
    <t xml:space="preserve">Mide el número de Códigos de Conducta que las dependencias y organismos elaboraron y son validados, a los que se les da seguimiento a través de reportes internos emitidos por el Departamento de Mejora de la Gestión Municipal y Ética Pública. </t>
  </si>
  <si>
    <t>(Número de Códigos de Conducta de las dependencias y organismos validados, a los que se les da seguimiento a través de reportes internos emitidos / Número de Códigos de Conducta de las dependencias y organismos validados, a los que se les da seguimiento a través de reportes internos programados) * 100.</t>
  </si>
  <si>
    <t>Actividad 6.3</t>
  </si>
  <si>
    <t>Mide el número de Instituciones Municipales en las que se difunde el Código de Ética para su conocimiento y aplicación, a los que se les da seguimiento a través de reportes internos emitidos por el Departamento de Mejora de la Gestión Municipal y Ética Pública.</t>
  </si>
  <si>
    <t>(Número de Instituciones Municipales en las que se difunde el Código de Ética a través de reportes internos emitidos / Número de Instituciones Municipales en las que se difunde el Código de Ética a través de reportes internos programados) * 100</t>
  </si>
  <si>
    <t>Actividad 6.4</t>
  </si>
  <si>
    <t>Mide el número de personas servidoras públicas que se adhieren al Código de Ética a través de la firma de carta compromiso de cumplimiento al mismo, a los que se les da seguimiento a través de reportes internos emitidos por el Departamento de Mejora de la Gestión Municipal y Ética Pública.</t>
  </si>
  <si>
    <t>(Número de personas servidoras públicas adheridas al Código de Ética, a los que se les da seguimiento a través de reportes internos emitidos / Número de personas servidoras públicas adheridas al Código de Ética, a los que se les da seguimiento a través de reportes internos programados) * 100</t>
  </si>
  <si>
    <t>Actividad 6.5</t>
  </si>
  <si>
    <t>Mide el número de personas servidoras públicas capacitadas respecto al código de ética, a los que se les da seguimiento a través de reportes internos emitidos por el Departamento de Mejora de la Gestión Municipal y Ética Pública.</t>
  </si>
  <si>
    <t>(Número de personas servidoras públicas capacitadas respecto al código de ética, a los que se les da seguimiento a través de reportes internos emitidos / Número de personas servidoras públicas capacitadas respecto al código de ética, a los que se les da seguimiento a través de reportes internos programados) * 100</t>
  </si>
  <si>
    <t>'Actividad 6.5</t>
  </si>
  <si>
    <t>Mide el número de Instituciones Municipales con personal capacitado respecto al código de ética, a los que se les da seguimiento a través de reportes internos emitidos por el Departamento de Mejora de la Gestión Municipal y Ética Pública.</t>
  </si>
  <si>
    <t>(Número de instituciones municipales con personal capacitado en el código de ética, a los que se les da seguimiento a través de reportes internos emitidos / Número de instituciones municipales con personal capacitado en el código de ética, a los que se les da seguimiento a través de reportes internos programados) * 100</t>
  </si>
  <si>
    <t>Componente 7</t>
  </si>
  <si>
    <t>Mide el número de instrumentos del MSCIAPM implementados incluyendo capacitación, emisión de informes de opinión de los programas de trabajo, participación en las sesiones del COCODI y seguimiento de acuerdos del Comité, a los que se les da seguimiento a través de reportes internos emitidos por el Departamento de Control y Evaluación de la Gestión Pública.</t>
  </si>
  <si>
    <t>(Número de instrumentos del MSCIAPM implementados a los que se les da seguimiento a través de reportes internos emitidos / Número de instrumentos del MSCIAPM implementados a los que se les da seguimiento a través de reportes internos programados) * 100.</t>
  </si>
  <si>
    <t>Actividad 7.1</t>
  </si>
  <si>
    <t>Mide el número enlaces del Modelo de Sistema de Control Interno de la Administración Pública Municipal (de control interno, de administración de riesgos y del COCODI) capacitados, a los que se les da seguimiento a través de reportes internos emitidos por el Departamento de Control y Evaluación de la Gestión Pública.</t>
  </si>
  <si>
    <t>(Número de enlaces del MSCIAPM capacitados a los que se les da seguimiento a través de reportes internos emitidos / Número de enlaces del MSCIAPM capacitados a los que se les da seguimiento a través de reportes internos programados) * 100.</t>
  </si>
  <si>
    <t>'Actividad 7.1</t>
  </si>
  <si>
    <t>Mide el número de instituciones municipales con enlaces del Modelo de Sistema de Control Interno de la Administración Pública Municipal (de control interno, de administración de riesgos y del COCODI) capacitados, a los que se les da seguimiento a través de reportes internos emitidos por el Departamento de Control y Evaluación de la Gestión Pública.</t>
  </si>
  <si>
    <t>(Número de instituciones municipales con enlaces del MSCIAPM capacitados, a los que se les da seguimiento a través de reportes internos emitidos / Número de instituciones municipales con enlaces del MSCIAPM capacitados, a los que se les da seguimiento a través de reportes internos programados) * 100.</t>
  </si>
  <si>
    <t>'Actividad 7.2</t>
  </si>
  <si>
    <t>Mide el número de Informes de Opinión elaborados respecto a los Programas de Trabajo del MSCIAPM recibidos por la Coordinación General de Control Interno y en la que se emite una determinación respecto a su estructura.</t>
  </si>
  <si>
    <t>(Número de Informes de Opinión a los  Programas de Trabajo del MSCIAPM elaborados / Número de Informes de Opinión a los  Programas de Trabajo del MSCIAPM programados)*100.</t>
  </si>
  <si>
    <t>Mide el número de Informes de Opinión elaborados respecto a los Reportes de Avance Trimestral de los Programas de Trabajo del MSCIAPM recibidos por la Coordinación General de Control Interno y en la que se emite una determinación respecto al avance reportado de cada Programa de Trabajo.</t>
  </si>
  <si>
    <t>(Número de Informes de Opinión a los Reportes de Avance Trimestral de los Programas de Trabajo del MSCIAPM elaborados / Número de Informes de Opinión a los Reportes de Avance Trimestral de los Programas de Trabajo del MSCIAPM programados) * 100.</t>
  </si>
  <si>
    <t>'Actividad 7.3</t>
  </si>
  <si>
    <t>Mide el número de sesiones del Comité de Control Interno y Desempeño Institucional del Municipio de Oaxaca de Juárez que se realizan.</t>
  </si>
  <si>
    <t>(Número de sesiones del Comité de Control Interno y Desempeño Institucional del Municipio de Oaxaca de Juárez realizadas / Número de sesiones del Comité de Control Interno y Desempeño Institucional del Municipio de Oaxaca de Juárez programadas) * 100.</t>
  </si>
  <si>
    <t>''Actividad 7.4</t>
  </si>
  <si>
    <t>Mide el número de acuerdos del Comité de Control Interno y Desempeño Institucional (COCODI) del Municipio de Oaxaca de Juárez a los que se les da seguimiento a través de reportes internos emitidos por el Departamento de Control y Evaluación de la Gestión Pública.</t>
  </si>
  <si>
    <t>(Número de acuerdos del COCODI del Municipio de Oaxaca de Juárez a los que se les da seguimiento a través de reportes internos emitidos/ Número de acuerdos del COCODI del Municipio de Oaxaca de Juárez a los que se les da seguimiento a través de reportes internos programados) * 100</t>
  </si>
  <si>
    <t>Componente 8</t>
  </si>
  <si>
    <t>Mide el  número de expedientes de quejas y denuncias en materia de responsabilidades administrativas calificados y archivados, iniciados con motivo de las quejas y/o denuncias presentadas por la presunta comisión de faltas administrativas cometidas por personas servidoras públicas municipales. De no recibir quejas y/o denuncias no se contará con insumos para atender este indicador.</t>
  </si>
  <si>
    <t>(Número de expedientes de quejas y denuncias en materia de responsabilidades administrativas radicados / Número de expedientes de quejas y denuncias en materia de responsabilidades administrativas iniciados) * 100</t>
  </si>
  <si>
    <t>'Actividad 8.1</t>
  </si>
  <si>
    <t xml:space="preserve">Mide el número de cuadernos de antecedentes en materia de responsabilidades administrativas generados por la Dirección de Quejas, Denuncias, Investigaciones y Situación Patrimonial, para la práctica de las diligencias necesarias orientadas al esclarecimiento de los hechos y determinar o no la probable existencia de alguna responsabilidad administrativa presuntamente cometida por parte de una persona servidora pública de este orden de gobierno y, en su caso, iniciar el expediente de investigación administrativa correspondiente  </t>
  </si>
  <si>
    <t>(Número de cuadernos de antecedentes en materia de responsabilidades administrativas radicados / Número de cuadernos de antecedentes en materia de responsabilidades administrativas generados recibidas) * 100</t>
  </si>
  <si>
    <t>Expedientes de cuadernos de antecedentes en la Dirección de Quejas, Denuncias, Investigación y Situación Patrimonial del OICM.</t>
  </si>
  <si>
    <t>'Actividad 8.2</t>
  </si>
  <si>
    <t>Mide el número de quejas y/o denuncias presentadas ante el OICM para que la Dirección de Quejas, Denuncias, Investigaciones y Situación Patrimonial practique las diligencias necesarias orientadas al esclarecimiento de los hechos y determinar o no la probable existencia de una responsabilidad administrativa presuntamente cometida por parte de una persona servidora pública de este orden de gobierno y, en su caso, realizar la calificación de la misma o el archivo del expediente  de no recibir quejas y/o denuncias, no se contará con insumos para atender en este indicador.</t>
  </si>
  <si>
    <t>(Número de quejas y denuncias radicadas por el OICM / Número de quejas y denuncias presentadas ante el OICM ) * 100</t>
  </si>
  <si>
    <t>Expedientes de denuncias en la Dirección de Quejas, Denuncias, Investigación y Situación Patrimonial del OICM.</t>
  </si>
  <si>
    <t>Componente 9</t>
  </si>
  <si>
    <t>Mide el número de declaraciones de situación patrimonial recepcionadas y verificadas para conocer el cumplimiento de las personas servidoras públicas obligadas, a través de expedientes electrónicos de situación patrimonial a cargo del Departamento de Situación Patrimonial del OICM</t>
  </si>
  <si>
    <t>(Número de declaraciones de situación patrimonial recepcionadas y verificadas / Número de declaraciones de situación patrimonial estimadas) * 100</t>
  </si>
  <si>
    <t>''Actividad 9.1</t>
  </si>
  <si>
    <t>Mide el número de revisiones realizadas en el sistema de declaraciones de situación patrimonial, para verificar el cumplimiento de presentar la declaración de situación patrimonial y de conflicto de intereses por las personas servidoras públicas municipales obligados</t>
  </si>
  <si>
    <t>(Número de revisiones en el sistema de declaraciones de situación patrimonial realizadas / Número de revisiones en el sistema de declaraciones de situación patrimonial programadas) * 100</t>
  </si>
  <si>
    <t>Expedientes de situación patrimonial en la Dirección de Quejas, Denuncias, Investigación y Situación Patrimonial del OICM.</t>
  </si>
  <si>
    <t>''Actividad 9.2</t>
  </si>
  <si>
    <t>Mide el número de conminaciones de cumplimiento para la presentación de la declaración de situación patrimonial y de conflicto de intereses notificadas a las personas servidoras públicas municipales obligados</t>
  </si>
  <si>
    <t>(Número de conminaciones de cumplimiento para la presentación de la declaración de situación patrimonial y de conflicto de intereses notificadas / Número de conminaciones de cumplimiento para la presentación de la declaración de situación patrimonial y de conflicto de intereses programadas) * 100</t>
  </si>
  <si>
    <t>Requerimientos al incumplimiento,  expedientes de situación patrimonial en la Dirección de Quejas, Denuncias, Investigación y Situación Patrimonial del OICM.</t>
  </si>
  <si>
    <t>Componente 10</t>
  </si>
  <si>
    <t>Mide el número de Expedientes de procedimientos de responsabilidad administrativa ejecutados o substanciados, por  faltas administrativas cometidas por servidores o ex servidores públicos de este nivel de gobierno, en términos de la LGRA. Lo anterior, a traves de reportes internos de procedimientos de responsabilidad administrativa ejecutados o substanciados, emitidos por la Dirección de Responsabilidades Administrativas, Controversias y Sanciones del OICM.</t>
  </si>
  <si>
    <t>(Número de expedientes de procedimientos de responsabilidad administrativa ejecutados, a los que se les da seguimiento a través de reportes internos emitidos/Número de procedimientos de responsabilidad administrativa ejecutados, a los que se les da seguimientos a través de reportes internos programados )*100</t>
  </si>
  <si>
    <t>Actividad 10.1</t>
  </si>
  <si>
    <t>Mide el número de Acuerdos de Admision de informes de presunta responsabilidad y acuerdos de calificaciones de faltas administrativas a través de reportes internos emitidos por la Dirección de Responsabilidades Administrativas, Controversias y Sanciones del OICM.</t>
  </si>
  <si>
    <t>(Número de Acuerdos de admision de  informes de presunta responsaibilidad y acuerdos de calificaciones de faltas administrativas a través de reportes internos emitidos / Número de Acuerdos de admision de informes  de presunta responsaibilidad y acuerdos de calificaciones de faltas administrativas a través de reportes internos programados) * 100</t>
  </si>
  <si>
    <t>Trinestral</t>
  </si>
  <si>
    <t>'Actividad 10.2</t>
  </si>
  <si>
    <t xml:space="preserve">Mide el número de procedimientos de responsabilidad administrativa, con resolucion sancionatoria en sede administrativa (no graves), a través de reportes internos emitidos por la Dirección de Responsabilidades Administrativas, Controversias y Sanciones del OICM. </t>
  </si>
  <si>
    <t>(Número de procedimientos de responsabilidad administrativa con resolucion sancionatoria en sede administrativa (no graves) a través de reportes internos emitidos / Número de procedimientos de responsabilidad administrativa con resolucion sancionatoria en sede administrativa (no graves) a través de reportes internos programados) * 100</t>
  </si>
  <si>
    <t>Componente 11</t>
  </si>
  <si>
    <t>Mide el número de Procedimientos de Sanción a proveedores o contratistas atendidos, por presuntos actos u omisiones que contravienen la Ley de Adquisiciones, Enajenaciones, Arrendamientos, Prestaciòn de Servicios y Administraciòn de Bienes Muebles e Inmuebles del Estado de Oaxaca, o la Ley de Obras Públicas y Servicios Relacionados del Estado de Oaxaca, según corresponda. Lo anterior, a traves de reportes internos  de Procedimientos de Sanción a proveedores o contratistas atendidos, emitidos por la Dirección de Responsabilidades Administrativas, Controversias y Sanciones del OICM.</t>
  </si>
  <si>
    <t>(Número de procedimientos de sanción a proveedores o contratistas atendidos, a los que se les da seguimientos a través de reportes internos emitidos/Número de procedimientos de sanción a proveedores o contratistas atendidos, a los que se les da seguimiento a través de reportes internos  programados)*100</t>
  </si>
  <si>
    <t>Actividad 11.1</t>
  </si>
  <si>
    <t>Mide el número de Procedimientos de Sanción a proveedores o contratistas substanciados. Lo anterior, a traves de reportes internos de Procedimientos de Sanción a proveedores o contratistas substanciados, emitidos por la Dirección de Responsabilidades Administrativas, Controversias y Sanciones del OICM.</t>
  </si>
  <si>
    <t>(Número de Procedimientos de Sanción a proveedores o contratistas substanciados, a los cuales se les da seguimiento a través de reportes internos emitidos /Número de Procedimientos de Sanción a proveedores o contratistas substanciados, a los cuales se les da seguimiento a través de reportes internos programados)*100</t>
  </si>
  <si>
    <t>Actividad 11.2</t>
  </si>
  <si>
    <t>Mide el número de procedimientos con resolución sancionatoria en contra de proveedores o contratistas. , a través de reportes internos   emitidos por la Dirección de Responsabilidades Adminstrativas, Controversias y Sanciones del OICM.</t>
  </si>
  <si>
    <t>(Número de procedimientos con resolución sancionatoria en contra de proveedores o contratistas, a través de reportes internos emitidos / Número de procedimientos con resolución sancionatoria en contra de proveedores o contratistas,  a través de reportes internos  programados) * 100</t>
  </si>
  <si>
    <t>Componente 12</t>
  </si>
  <si>
    <t>Mide el número de  inconformidades de contratistas o proveedores atendidas por actos u omisiones que presuntamente contravienen  lo dispuesto por la Ley de Adquisiciones, Enajenaciones, Arrendamientos, Prestaciòn de Servicios y Administración de Bienes Muebles e Inmuebles del Estado de Oaxaca o por la Ley de Obras Públicas y Servicios relacionados del Estado de Oaxaca, según corresponda. , a través de reportes internos , emitidos por la Dirección de Responsabilidades Administrativas, Controversias y Sanciones del OICM.</t>
  </si>
  <si>
    <t>(Número de inconformidades de contratistas o proveedores atendidas, a través de reportes internos emitidos / Número de inconformidades de contratistas o proveedores atendidas, a través de reportes internos programados) * 100</t>
  </si>
  <si>
    <t>Actividad 12.1</t>
  </si>
  <si>
    <t>Mide el número de investigaciones derivadas de las inconformidades substanciadas. , a través de reportes internos , emitidos por la Dirección de Responsabilidades Administrativas, Controversias y Sanciones del OICM.</t>
  </si>
  <si>
    <t>(Número de investigaciones derivadas de las  inconformidades substanciadas,  a través de reportes internos emitidos / Número de investigaciones e inconformidades substanciadas,   a través de reportes internos programados) * 100</t>
  </si>
  <si>
    <t>'Actividad 12.2</t>
  </si>
  <si>
    <t>Mide el número de resoluciones sancionatorias elaboradas con motivo de  inconformidades presentadas, a través de reportes internos,  emitidos por la Dirección de Responsabilidades Administrativas, Controversias y Sanciones del OICM.</t>
  </si>
  <si>
    <t>(Número de resoluciones sancionatorias elaboradas, a través de reportes internos emitidos / Número de resoluciones sancionatorias elaboradas,  a través de reportes internos programados) * 100</t>
  </si>
  <si>
    <t>Componente 13</t>
  </si>
  <si>
    <t>Mide el número de Juicios de Amparo atendidos,  promovidos por el quejoso ante los Juzgados de Distrito en el Estado, en contra de actos administrativos o resoluciones emitidas por el OICM, cuando a su juicio considera afectada su esfera jurídica. Lo anterior, a traves de reportes internos  de Juicios de Amparo atendidos, emitidos por la Dirección de Responsabilidades Administrativas, Controversias y Sanciones del OICM.</t>
  </si>
  <si>
    <t>(Número de juicios de amparo atendidos, a los cuales se les da seguimiento a través de reportes internos emitidos/Número de juicios de amparo atendidos, a los cuales se les da seguimiento a través de reportes internos programados)*100</t>
  </si>
  <si>
    <t>Mide el número de Juicios de Nulidad atendidos,  promovidos ante el Tribunal de Justicia Administrativa y Combate a la Corrupción del Estado de Oaxaca, en contra de actos administrativos o resoluciones emitidas por el OICM, que a  juicio del promovente  afecta su esfera juridica.  Lo anterior, a través de reportes internos de Juicios de Nulidadad atendidos, emitidos por la Dirección de Responsabilidades Administrativas, Controversias y Sanciones del OICM.</t>
  </si>
  <si>
    <t>(Número de juicios de nulidad atendidos, a los cuales se les da seguimiento a través de  reportes internos emitidos /Número de juicios de nulidad atendidos, a través de los cuales se les da seguimiento a través de reportes internos programados)*100</t>
  </si>
  <si>
    <t>Actividad 13.1</t>
  </si>
  <si>
    <t>Mide el número de notificaciones de juicios de nulidad emitidos por el Tribunal de Justicia Administrativa y Combate a la Corrupción del Estado de Oaxaca atendidas, a través de la contestación de demandas, pruebas que sustentan la legalidad y validez del acto combatido,
elaboración de alegatos y presentación de reportes internos de notificaciones atendidas, emitidos por la Dirección de Responsabilidades Administrativas, Controversias y Sanciones del OICM.
a) Se recibe, estudia y analiza.
b) Se elabora contestación de  demanda y se ofrecen las pruebas que sustentan la legalidad y validez del acto combatido y se presenta ante el TJAyCCO.
c)  Se elaboran alegatos y se presentan ante el TJAyCCO.</t>
  </si>
  <si>
    <t>(Número de notificaciones de juicios de nulidad atendidas a través de reportes internos emitidos / Número de notificaciones de juicios de nulidad atendidas a través de reportes internos programados) * 100</t>
  </si>
  <si>
    <t>'Actividad 13.2</t>
  </si>
  <si>
    <t>Mide el número de notificaciones de juicios de amparo atendidas mediante la elaboración de informes previos y justificados, recabación de las pruebas y exhibición ante el Juzgado de Distrito que corresponda, a través de la Dirección de Responsabilidades Administrativas, Controversias y Sanciones del OICM.
a) Se recibe, estudia y analiza. 
b) Se elabora informe previo y se presenta ante el Juzgado de Distrito que corresponda.
c) Se elabora informe justificado, se recaban las pruebas en copia certificada  y se exhiben  ante el Juzgado de Distrito que corresponda.</t>
  </si>
  <si>
    <t>(Número de notificaciones de juicios de amparo atendidas a través de reportes internos emitidos / Número de notificaciones de juicios de amparo atendidas a través de reportes internos programados ) * 100</t>
  </si>
  <si>
    <t>Componente 14</t>
  </si>
  <si>
    <t>Mide el número de expedientes generados el Órgano Interno de Control Municipal por la participación en las reuniones de órganos colegiados y su operación</t>
  </si>
  <si>
    <t>(Número de expedientes  en organos colegiados comisariados notificados/ Número de expedientes de los organos colegiados programados) * 100</t>
  </si>
  <si>
    <t>Actividad 14.1</t>
  </si>
  <si>
    <t>Mide el número  de asistencias de los espacios de discusión  y decisión integrado por representantes de diferentes estamentos del Municipio de Oaxaca de Juarez, para cumplir esta tarea, la Administración Pública Municipal se compone de distintos tipos de órganos colegiados que se clasifican de diversas maneras, integrados por tres o más personas, con funciones administrativas de decisión, opinion, seguimiento y vigilancia.</t>
  </si>
  <si>
    <t>(Número de asistencias a reuniones de organos colegiados notificados / Número de asistencias de los órganos colegiados programados) * 100</t>
  </si>
  <si>
    <t>Percepción de corrupción estatal en las zonas urbanas.</t>
  </si>
  <si>
    <t>Variación de los resultados con pliegos de observación y promociones de responsabilidad administrativa derivado de la fiscalización de la cuenta pública.</t>
  </si>
  <si>
    <t>Porcentaje de ordenes de auditorías notificadas.</t>
  </si>
  <si>
    <t>Porcentaje de Informes de Auditorías internas ejecutadas emitidos y notificados.</t>
  </si>
  <si>
    <t>Porcentaje de Informes de seguimiento (pronunciamientos) de auditorías internas ejecutadas, emitidos.</t>
  </si>
  <si>
    <t>Porcentaje actos de entrega - recepción sancionados.</t>
  </si>
  <si>
    <t>Porcentaje de solicitudes para sancionar actos de entrega recepción atendidas.</t>
  </si>
  <si>
    <t>Porcentaje de actividades en materia de vigilancia de obra pública realizadas.</t>
  </si>
  <si>
    <t>Porcentaje de actas (de entrega - recepción y administrativas circunstanciadas) asistidas.</t>
  </si>
  <si>
    <t>Porcentaje de bases y convocatoria de contratación de obra pública revisadas.</t>
  </si>
  <si>
    <t>Porcentaje de reportes de verificación y proceso de ejecución de obras elaborados.</t>
  </si>
  <si>
    <t>Porcentaje de reportes de verificación de obras públicas culminadas elaborados.</t>
  </si>
  <si>
    <t>Porcentaje de comités de contraloría social en operación vigilados.</t>
  </si>
  <si>
    <t>Porcentaje de comités de contraloría social integrados.</t>
  </si>
  <si>
    <t>Porcentaje de comités de contraloría social capacitados.</t>
  </si>
  <si>
    <t>Porcentaje de reportes de comités de contraloría social, respecto al seguimiento de la ejecución de la obra pública revisados.</t>
  </si>
  <si>
    <t>Porcentaje de Instituciones municipales con proyectos de mejora implementados..</t>
  </si>
  <si>
    <t>Porcentaje de promotores y responsables de mejora de la gestión capacitados.</t>
  </si>
  <si>
    <t>Porcentaje de proyectos de mejora de la gestión pública integrados.</t>
  </si>
  <si>
    <t>Porcentaje de reportes de seguimiento o evaluación de proyectos de mejora de la gestión pública realizados.</t>
  </si>
  <si>
    <t>Porcentaje de actividades para la implementación del Código de Ética realizadas.</t>
  </si>
  <si>
    <t>Porcentaje de sesiones del comité de ética del municipio de Oaxaca de Juárez en las que se participa.</t>
  </si>
  <si>
    <t>Porcentaje de Informes de Revisión del Programa de Trabajo del Comité de Ética del Municipio de Oaxaca de Juárez elaborados.</t>
  </si>
  <si>
    <t>Porcentaje de códigos de conducta validados.</t>
  </si>
  <si>
    <t>Porcentaje de Instituciones Municipales en las que se difunde el código de ética.</t>
  </si>
  <si>
    <t>Porcentaje de personas servidoras públicas adheridas al código de ética.</t>
  </si>
  <si>
    <t>Porcentaje de personas servidoras públicas capacitadas en el código de ética.</t>
  </si>
  <si>
    <t xml:space="preserve">Porcentaje de Instituciones Municipales con personal capacitado en el código de ética. </t>
  </si>
  <si>
    <t>Porcentaje de instrumentos del MSCIAPM implementados.</t>
  </si>
  <si>
    <t xml:space="preserve"> 'Porcentaje de enlaces del MSCIAPM capacitados.</t>
  </si>
  <si>
    <t>Porcentaje de Instituciones Municipales con enlaces del MSCIAPM capacitados.</t>
  </si>
  <si>
    <t>Porcentaje de Informes de Opinión a los Programas de Trabajo del MSCIAPM elaborados.</t>
  </si>
  <si>
    <t>Porcentaje de Informes de Opinión de los Reportes de Avance Trimestral de los Programas de Trabajo del MSCIAPM elaborados.</t>
  </si>
  <si>
    <t>Porcentaje de sesiones del Comité de Control Interno y Desempeño Institucional del Municipio de Oaxaca de Juárez realizadas.</t>
  </si>
  <si>
    <t>Porcentaje de acuerdos del Comité de Control Interno y Desempeño Institucional del Municipio de Oaxaca de Juárez con seguimiento.</t>
  </si>
  <si>
    <t>Porcentaje de quejas y denuncias en materia de responsabilidades administrativas resueltas.</t>
  </si>
  <si>
    <t>Porcentaje de cuadernos de antecedentes en materia de responsabilidades administrativas radicados.</t>
  </si>
  <si>
    <t>Porcentaje de denuncias en materia de responsabilidades administrativas radicados.</t>
  </si>
  <si>
    <t>Porcentaje de declaraciones de situación patrimonial recepcionadas y verificadas.</t>
  </si>
  <si>
    <t>Porcentaje de declaraciones de situación patrimonial revisadas</t>
  </si>
  <si>
    <t>Porcentaje de conminaciones de cumplimiento de la presentación de la declaración de situación patrimonias notificadas.</t>
  </si>
  <si>
    <t>Porcentaje de procedimientos de responsabilidad administrativa ejecutados.</t>
  </si>
  <si>
    <t>Porcentaje de informes de presunta responsabilidad y acuerdo de calificación de falta administrativa admitidos.</t>
  </si>
  <si>
    <t>Porcentaje de procedimientos de responsabilidad administrativa substanciados.</t>
  </si>
  <si>
    <t>Porcentaje de controversias con proveedores o procedimientos de sanción a proveedores atendidos respecto a los recibidos.</t>
  </si>
  <si>
    <t>Porcentaje de controversias con proveedores substanciadas.</t>
  </si>
  <si>
    <t>Porcentaje de  procedimiento de sanción a proveedores substanciados.</t>
  </si>
  <si>
    <t>Porcentaje de inconformidades  de contratistas o proveedores atendidas.</t>
  </si>
  <si>
    <t>Porcentaje de investigaciones e inconformidades de contratistas o proveedores substanciadas.</t>
  </si>
  <si>
    <t>Porcentaje de resoluciones de inconformidades de contratistas o proveedores elaboradas.</t>
  </si>
  <si>
    <t>Porcentaje de juicios de amparo con resolución.</t>
  </si>
  <si>
    <t>Porcentaje de juicios de nulidad con resolución.</t>
  </si>
  <si>
    <t>Porcentaje de notificaciones de juicios de nulidad atendidos.</t>
  </si>
  <si>
    <t>Porcentaje de notificaciones de juicios de amparo atendidos.</t>
  </si>
  <si>
    <t>Porcentaje de participación en órganos colegiados comisariados.</t>
  </si>
  <si>
    <t xml:space="preserve">Porcentaje de asistencia a reuniones de órganos colegiados. </t>
  </si>
  <si>
    <t>Actividad 14.2</t>
  </si>
  <si>
    <t>Porcentaje de actas de sesión de órganos colegiados emitidas.</t>
  </si>
  <si>
    <t>Mide el número de las actas de sesiones de los órganos colegiados comisariados por el titular del Órgano Interno de Control Municipal.</t>
  </si>
  <si>
    <t>(Número de actas de sesiones de organos colegiados comisariados emitidas / Número de actas de sesiones de organos colegiados comisariados programados) * 100</t>
  </si>
  <si>
    <t>Semestral</t>
  </si>
  <si>
    <t>3.1 Fortalecer los métodos, procesos y procedimientos para alinearlos a modelos de gestión para la innovación y a los cuerpos normativos de aplicación general
3.4 Combatir la corrupción en el gobierno municipal, mediante acciones coordinadas entre todos los niveles del funcionariado.
'</t>
  </si>
  <si>
    <t>C.P. René Gualberto Guzmán Palacios</t>
  </si>
  <si>
    <t>MTRO. Francisco Carrera Sedano</t>
  </si>
  <si>
    <t>Expedientes de Entrega - Recepción (E-R) de la Dirección de Auditoría Interna del OICM.</t>
  </si>
  <si>
    <t>Informe Interno del Departamento de Control y Evaluación de la Gestión Pública</t>
  </si>
  <si>
    <t xml:space="preserve">Mide el porcentaje de las acta entrega-recepción sancionadas de los servidores públicos municipales </t>
  </si>
  <si>
    <t>(Número de actas entrega-recepción sancionadas/Número de actas entrega-recepción programadas)*100</t>
  </si>
  <si>
    <t>Actas de E-R o actas administrativas circunstanciadas - expedientes de E-R en la Dirección de Auditoría Interna del OICM.</t>
  </si>
  <si>
    <t>Informes de Auditorías Internas realizadas - expediente en la Dirección de Auditoría Interna del OICM</t>
  </si>
  <si>
    <t>Se recibió un oficio de observación de irregularidades detectadas en la obra pública municipal de Oaxaca de Juárez , correspondiente al 10% del valor proyectado para el tercer trimestre, mismo que fue atendido mediante Documentos Oficiales de revisión al reporte de los comités de contraloria social, expedientes en la Dirección de Auditoria Interna del OICM.</t>
  </si>
  <si>
    <t>Informe interno emitido por el Departamento de Mejora de la Gestión Municipal y Ética Pública</t>
  </si>
  <si>
    <t>Los Órgano colegiados invitan al Órgano Interno de Control Muncipal para las sesiones.</t>
  </si>
  <si>
    <t>Los Órganos colegiados generan el acta/ minuta de las sesiones.</t>
  </si>
  <si>
    <t>Acuerdos de admisión, expedientes en la Dirección de responsabilidades administrativas, controversias y sanciones del Órgano Interno de Control Municipal.</t>
  </si>
  <si>
    <t>Resolución del procedimiento, expedientes en la Dirección de responsabilidades administrativas, controversias y sanciones del  Órgano Interno de Control Municipal.</t>
  </si>
  <si>
    <t>Debido a un error involuntario en la actividad 13.1, se justifica la variación del 25% del 1er trimestre, ya que existen datos idóneos y suficientes que proporcionan que la actividad se cumplió, conforme a lo programado en el PEA 2024. Oficio OICM/0729/2024. 
Expedientes de juicios de nulidad en la Dirección de responsabilidades administrativas, controversias y sanciones del  Órgano Interno de Control Municipal.</t>
  </si>
  <si>
    <t>Expedientes de juicios de amparo en la Dirección de responsabilidades administrativas, controversias y sanciones del  Órgano Interno de Control Municipal.</t>
  </si>
  <si>
    <t xml:space="preserve">Reportes de verificación de obras públicas culminadas en expedientes de la Dirección de Auditoría Interna del OICM.del OICM.
El OICM no ha recibido por parte de la SOPyDU documentación que acredite que las obras están culminadas al 100% </t>
  </si>
  <si>
    <t>Documentos oficiales con observaciones la DAI. del OICM.
La diferencia del 24% en el valor alcanzado contra valor programado del 50% (numero de referencia respecto al 2023), en el PEA 2024, se debe a que la obra publica y los tiempos no dependen por completo del OICM, dependen del SOPyDU, ellos definen los tiempos de inicio de las obras mediante reuniones y sesiones en las que participaran diversas áreas el H. Ayuntamiento mediante el cual se emiten opiniones de varios involucrados y tambien debido al cierre de administracion 2022-2024 se dio prioridad a los procesos de licitacion y ejecucion  de Obra Publica 2024.</t>
  </si>
  <si>
    <t>Reportes de verificación y proceso de ejecución de obra en expedientes en la  del OICM.
La diferencia del 15% en el valor alcanzado contra valor programado del 30% (numero de referencia respecto al 2023), en el PEA 2024, se debe a que la obra publica y los tiempos no dependen por completo del OICM, dependen del SOPyDU,  en las que participaran diversas áreas el H. Ayuntamiento mediante el cual se emiten opiniones de varios involucrados y tambien debido al cierre de administracion 2022-2024 se dio prioridad a los procesos de licitacion y ejecucion  de Obra Publica 2024.</t>
  </si>
  <si>
    <t>Actas de integración de comités de contraloria social, expedientes en la DAI. del OICM.
La disminución del 25%, en el valor programado de 50%, contra el valor alcanzado de 25% (número de referencia respecto 2023), en el PEA 2024, se debe a que la Obra Pública y los tiempos no dependen por completo del OICM, dependen de la SOPyDU,  mediante reuniones y sesiones en las que participan diversas áreas del H. Ayuntamiento  y por el cierre de administración 2022-2024 se dio prioridad a los procesos licitación y ejecución de obra pública del ejercicio fiscal 2024.</t>
  </si>
  <si>
    <t xml:space="preserve">
Listas de asistentes a la capacitación - expedientes en la DAI. del OICM.
El incremento del 15%, en el valor programado de 40%, contra el valor alcanzado de 40% (número de referencia respecto 2023), en el PEA 2024, se debe a que la Obra Pública y los tiempos no dependen por completo del OICM, dependen de la SOPyDU,  en las que participan diversas áreas del H. Ayuntamiento mediante la cual se emiten diversas opiniones de varios involucrados y por el cierre de administración 2022-2024 se dio prioridad a los procesos licitación y ejecución de obra pública del ejercicio fiscal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</si>
</sst>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sz val="12"/>
      <color rgb="FFFF0000"/>
      <name val="Tahoma"/>
      <family val="2"/>
    </font>
    <font>
      <sz val="12"/>
      <name val="Tahoma"/>
      <family val="2"/>
    </font>
    <font>
      <b/>
      <sz val="14"/>
      <name val="Tahoma"/>
      <family val="2"/>
    </font>
    <font>
      <sz val="11"/>
      <color theme="1"/>
      <name val="Calibri"/>
      <family val="2"/>
      <scheme val="minor"/>
    </font>
    <font>
      <sz val="11"/>
      <color theme="1"/>
      <name val="Arial"/>
      <family val="2"/>
    </font>
  </fonts>
  <fills count="17">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s>
  <cellStyleXfs count="2">
    <xf numFmtId="0" fontId="0" fillId="0" borderId="0"/>
    <xf numFmtId="0" fontId="12" fillId="0" borderId="0"/>
  </cellStyleXfs>
  <cellXfs count="179">
    <xf numFmtId="0" fontId="0" fillId="0" borderId="0" xfId="0"/>
    <xf numFmtId="0" fontId="1" fillId="0" borderId="0" xfId="0" applyFont="1"/>
    <xf numFmtId="0" fontId="4" fillId="0" borderId="0" xfId="0" applyFont="1"/>
    <xf numFmtId="0" fontId="7" fillId="0" borderId="0" xfId="0" applyFont="1"/>
    <xf numFmtId="0" fontId="7" fillId="0" borderId="0" xfId="0" applyFont="1" applyAlignment="1">
      <alignment horizontal="center" vertical="center"/>
    </xf>
    <xf numFmtId="0" fontId="1" fillId="0" borderId="0" xfId="0" applyFont="1" applyAlignment="1">
      <alignment horizontal="center"/>
    </xf>
    <xf numFmtId="0" fontId="4" fillId="2" borderId="0" xfId="0" applyFont="1" applyFill="1"/>
    <xf numFmtId="0" fontId="6" fillId="10" borderId="1" xfId="0" applyFont="1" applyFill="1" applyBorder="1" applyAlignment="1">
      <alignment horizontal="center" vertical="center"/>
    </xf>
    <xf numFmtId="0" fontId="3" fillId="0" borderId="0" xfId="0" applyFont="1"/>
    <xf numFmtId="0" fontId="8" fillId="0" borderId="0" xfId="0" applyFont="1"/>
    <xf numFmtId="0" fontId="8" fillId="0" borderId="0" xfId="0" quotePrefix="1" applyFont="1"/>
    <xf numFmtId="0" fontId="8" fillId="4" borderId="7" xfId="0" applyFont="1" applyFill="1" applyBorder="1" applyAlignment="1">
      <alignment horizontal="center" vertical="center" wrapText="1"/>
    </xf>
    <xf numFmtId="0" fontId="8" fillId="4" borderId="7" xfId="0" applyFont="1" applyFill="1" applyBorder="1" applyAlignment="1">
      <alignment horizontal="center" vertical="center"/>
    </xf>
    <xf numFmtId="3" fontId="8" fillId="4" borderId="7" xfId="0" applyNumberFormat="1" applyFont="1" applyFill="1" applyBorder="1" applyAlignment="1">
      <alignment horizontal="center" vertical="center"/>
    </xf>
    <xf numFmtId="3" fontId="8" fillId="14" borderId="7" xfId="0" applyNumberFormat="1" applyFont="1" applyFill="1" applyBorder="1" applyAlignment="1">
      <alignment horizontal="center" vertical="center"/>
    </xf>
    <xf numFmtId="1" fontId="8" fillId="14" borderId="7" xfId="0" applyNumberFormat="1" applyFont="1" applyFill="1" applyBorder="1" applyAlignment="1">
      <alignment horizontal="center" vertical="center"/>
    </xf>
    <xf numFmtId="1" fontId="8" fillId="15" borderId="7" xfId="0" applyNumberFormat="1" applyFont="1" applyFill="1" applyBorder="1" applyAlignment="1">
      <alignment horizontal="center" vertical="center"/>
    </xf>
    <xf numFmtId="0" fontId="8" fillId="4" borderId="8" xfId="0" applyFont="1" applyFill="1" applyBorder="1" applyAlignment="1">
      <alignment horizontal="center" vertical="center" wrapText="1"/>
    </xf>
    <xf numFmtId="3" fontId="8" fillId="4" borderId="8" xfId="0" applyNumberFormat="1" applyFont="1" applyFill="1" applyBorder="1" applyAlignment="1">
      <alignment horizontal="center" vertical="center"/>
    </xf>
    <xf numFmtId="3" fontId="8" fillId="14" borderId="8" xfId="0" applyNumberFormat="1" applyFont="1" applyFill="1" applyBorder="1" applyAlignment="1">
      <alignment horizontal="center" vertical="center"/>
    </xf>
    <xf numFmtId="1" fontId="8" fillId="14" borderId="8" xfId="0" applyNumberFormat="1" applyFont="1" applyFill="1" applyBorder="1" applyAlignment="1">
      <alignment horizontal="center" vertical="center"/>
    </xf>
    <xf numFmtId="1" fontId="8" fillId="15" borderId="8" xfId="0" applyNumberFormat="1" applyFont="1" applyFill="1" applyBorder="1" applyAlignment="1">
      <alignment horizontal="center" vertical="center"/>
    </xf>
    <xf numFmtId="0" fontId="8" fillId="4" borderId="8" xfId="0" quotePrefix="1" applyFont="1" applyFill="1" applyBorder="1" applyAlignment="1">
      <alignment horizontal="center" vertical="center" wrapText="1"/>
    </xf>
    <xf numFmtId="3" fontId="8" fillId="4" borderId="9" xfId="0" quotePrefix="1" applyNumberFormat="1" applyFont="1" applyFill="1" applyBorder="1" applyAlignment="1">
      <alignment horizontal="center" vertical="center"/>
    </xf>
    <xf numFmtId="0" fontId="8" fillId="4" borderId="7" xfId="0" quotePrefix="1" applyFont="1" applyFill="1" applyBorder="1" applyAlignment="1">
      <alignment horizontal="center" vertical="center" wrapText="1"/>
    </xf>
    <xf numFmtId="0" fontId="8" fillId="4" borderId="8" xfId="0" applyFont="1" applyFill="1" applyBorder="1" applyAlignment="1">
      <alignment vertical="center"/>
    </xf>
    <xf numFmtId="0" fontId="8" fillId="4" borderId="14" xfId="0" applyFont="1" applyFill="1" applyBorder="1" applyAlignment="1">
      <alignment horizontal="center" vertical="center" wrapText="1"/>
    </xf>
    <xf numFmtId="0" fontId="8" fillId="4" borderId="14" xfId="0" quotePrefix="1" applyFont="1" applyFill="1" applyBorder="1" applyAlignment="1">
      <alignment horizontal="center" vertical="center" wrapText="1"/>
    </xf>
    <xf numFmtId="0" fontId="8" fillId="4" borderId="14" xfId="0" applyFont="1" applyFill="1" applyBorder="1" applyAlignment="1">
      <alignment vertical="center"/>
    </xf>
    <xf numFmtId="3" fontId="8" fillId="4" borderId="14" xfId="0" applyNumberFormat="1" applyFont="1" applyFill="1" applyBorder="1" applyAlignment="1">
      <alignment horizontal="center" vertical="center"/>
    </xf>
    <xf numFmtId="3" fontId="8" fillId="4" borderId="15" xfId="0" applyNumberFormat="1" applyFont="1" applyFill="1" applyBorder="1" applyAlignment="1">
      <alignment horizontal="center" vertical="center"/>
    </xf>
    <xf numFmtId="3" fontId="8" fillId="4" borderId="1" xfId="0" applyNumberFormat="1" applyFont="1" applyFill="1" applyBorder="1" applyAlignment="1">
      <alignment horizontal="center" vertical="center"/>
    </xf>
    <xf numFmtId="0" fontId="8" fillId="4" borderId="1" xfId="0" applyFont="1" applyFill="1" applyBorder="1" applyAlignment="1">
      <alignment vertical="center"/>
    </xf>
    <xf numFmtId="0" fontId="8" fillId="4" borderId="1" xfId="0" applyFont="1" applyFill="1" applyBorder="1" applyAlignment="1">
      <alignment vertical="center" wrapText="1"/>
    </xf>
    <xf numFmtId="0" fontId="8" fillId="4" borderId="15" xfId="0" quotePrefix="1" applyFont="1" applyFill="1" applyBorder="1" applyAlignment="1">
      <alignment horizontal="center" vertical="center" wrapText="1"/>
    </xf>
    <xf numFmtId="0" fontId="8" fillId="4" borderId="8" xfId="0" applyFont="1" applyFill="1" applyBorder="1" applyAlignment="1">
      <alignment horizontal="left" vertical="center" wrapText="1"/>
    </xf>
    <xf numFmtId="0" fontId="8" fillId="4" borderId="7" xfId="0" quotePrefix="1" applyFont="1" applyFill="1" applyBorder="1" applyAlignment="1">
      <alignment horizontal="left" vertical="center" wrapText="1"/>
    </xf>
    <xf numFmtId="0" fontId="8" fillId="4" borderId="8" xfId="0" quotePrefix="1" applyFont="1" applyFill="1" applyBorder="1" applyAlignment="1">
      <alignment horizontal="left" vertical="center" wrapText="1"/>
    </xf>
    <xf numFmtId="3" fontId="8" fillId="14" borderId="14" xfId="0" applyNumberFormat="1" applyFont="1" applyFill="1" applyBorder="1" applyAlignment="1">
      <alignment horizontal="center" vertical="center"/>
    </xf>
    <xf numFmtId="1" fontId="8" fillId="4" borderId="14" xfId="0" applyNumberFormat="1" applyFont="1" applyFill="1" applyBorder="1" applyAlignment="1">
      <alignment horizontal="center" vertical="center"/>
    </xf>
    <xf numFmtId="1" fontId="8" fillId="14" borderId="14" xfId="0" applyNumberFormat="1" applyFont="1" applyFill="1" applyBorder="1" applyAlignment="1">
      <alignment horizontal="center" vertical="center"/>
    </xf>
    <xf numFmtId="1" fontId="8" fillId="15" borderId="14" xfId="0" applyNumberFormat="1" applyFont="1" applyFill="1" applyBorder="1" applyAlignment="1">
      <alignment horizontal="center" vertical="center"/>
    </xf>
    <xf numFmtId="0" fontId="8" fillId="4" borderId="14" xfId="0" applyFont="1" applyFill="1" applyBorder="1" applyAlignment="1">
      <alignment horizontal="center" vertical="center"/>
    </xf>
    <xf numFmtId="0" fontId="8" fillId="0" borderId="0" xfId="0" applyFont="1" applyAlignment="1">
      <alignment horizontal="center" vertical="center"/>
    </xf>
    <xf numFmtId="0" fontId="8" fillId="4" borderId="16" xfId="0" quotePrefix="1"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6" xfId="0" applyFont="1" applyFill="1" applyBorder="1" applyAlignment="1">
      <alignment vertical="center"/>
    </xf>
    <xf numFmtId="3" fontId="8" fillId="4" borderId="16" xfId="0" applyNumberFormat="1" applyFont="1" applyFill="1" applyBorder="1" applyAlignment="1">
      <alignment horizontal="center" vertical="center"/>
    </xf>
    <xf numFmtId="3" fontId="8" fillId="14" borderId="16" xfId="0" applyNumberFormat="1" applyFont="1" applyFill="1" applyBorder="1" applyAlignment="1">
      <alignment horizontal="center" vertical="center"/>
    </xf>
    <xf numFmtId="1" fontId="8" fillId="14" borderId="16" xfId="0" applyNumberFormat="1" applyFont="1" applyFill="1" applyBorder="1" applyAlignment="1">
      <alignment horizontal="center" vertical="center"/>
    </xf>
    <xf numFmtId="1" fontId="8" fillId="15" borderId="16" xfId="0" applyNumberFormat="1" applyFont="1" applyFill="1" applyBorder="1" applyAlignment="1">
      <alignment horizontal="center" vertical="center"/>
    </xf>
    <xf numFmtId="0" fontId="1" fillId="0" borderId="6" xfId="0" applyFont="1" applyBorder="1"/>
    <xf numFmtId="0" fontId="8" fillId="0" borderId="7" xfId="0" applyFont="1" applyBorder="1" applyAlignment="1">
      <alignment horizontal="center" vertical="center" wrapText="1"/>
    </xf>
    <xf numFmtId="0" fontId="3" fillId="4" borderId="8" xfId="0" quotePrefix="1" applyFont="1" applyFill="1" applyBorder="1" applyAlignment="1">
      <alignment horizontal="center" vertical="center" wrapText="1"/>
    </xf>
    <xf numFmtId="0" fontId="8" fillId="4" borderId="5" xfId="0" quotePrefix="1" applyFont="1" applyFill="1" applyBorder="1" applyAlignment="1">
      <alignment horizontal="center" vertical="center" wrapText="1"/>
    </xf>
    <xf numFmtId="0" fontId="8" fillId="16" borderId="1" xfId="0" quotePrefix="1" applyFont="1" applyFill="1" applyBorder="1" applyAlignment="1">
      <alignment horizontal="center" vertical="center" wrapText="1"/>
    </xf>
    <xf numFmtId="0" fontId="8" fillId="16" borderId="1" xfId="0" quotePrefix="1" applyFont="1" applyFill="1" applyBorder="1" applyAlignment="1">
      <alignment vertical="center" wrapText="1"/>
    </xf>
    <xf numFmtId="1" fontId="10" fillId="4" borderId="8" xfId="0" applyNumberFormat="1" applyFont="1" applyFill="1" applyBorder="1" applyAlignment="1">
      <alignment horizontal="center" vertical="center"/>
    </xf>
    <xf numFmtId="0" fontId="8" fillId="4" borderId="8" xfId="0" applyFont="1" applyFill="1" applyBorder="1" applyAlignment="1">
      <alignment horizontal="center" vertical="center"/>
    </xf>
    <xf numFmtId="0" fontId="8" fillId="4" borderId="8" xfId="0" quotePrefix="1" applyFont="1" applyFill="1" applyBorder="1" applyAlignment="1">
      <alignment horizontal="center" vertical="center"/>
    </xf>
    <xf numFmtId="0" fontId="10" fillId="0" borderId="14" xfId="0" quotePrefix="1" applyFont="1" applyBorder="1" applyAlignment="1">
      <alignment horizontal="center" vertical="center" wrapText="1"/>
    </xf>
    <xf numFmtId="0" fontId="3" fillId="4" borderId="14" xfId="0" quotePrefix="1" applyFont="1" applyFill="1" applyBorder="1" applyAlignment="1">
      <alignment horizontal="center" vertical="center" wrapText="1"/>
    </xf>
    <xf numFmtId="0" fontId="8" fillId="0" borderId="14" xfId="0" applyFont="1" applyBorder="1" applyAlignment="1">
      <alignment horizontal="center" vertical="center" wrapText="1"/>
    </xf>
    <xf numFmtId="0" fontId="4" fillId="4" borderId="14" xfId="0" quotePrefix="1"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5" xfId="0" applyFont="1" applyFill="1" applyBorder="1" applyAlignment="1">
      <alignment vertical="center"/>
    </xf>
    <xf numFmtId="0" fontId="8" fillId="16" borderId="7" xfId="0" quotePrefix="1" applyFont="1" applyFill="1" applyBorder="1" applyAlignment="1">
      <alignment vertical="center" wrapText="1"/>
    </xf>
    <xf numFmtId="0" fontId="8" fillId="16" borderId="7" xfId="0" quotePrefix="1" applyFont="1" applyFill="1" applyBorder="1" applyAlignment="1">
      <alignment horizontal="center" vertical="center" wrapText="1"/>
    </xf>
    <xf numFmtId="0" fontId="8" fillId="4" borderId="7" xfId="0" quotePrefix="1" applyFont="1" applyFill="1" applyBorder="1" applyAlignment="1">
      <alignment vertical="center" wrapText="1"/>
    </xf>
    <xf numFmtId="0" fontId="8" fillId="4" borderId="7" xfId="0" applyFont="1" applyFill="1" applyBorder="1" applyAlignment="1">
      <alignment vertical="center"/>
    </xf>
    <xf numFmtId="0" fontId="3" fillId="0" borderId="0" xfId="0" applyFont="1" applyAlignment="1">
      <alignment horizontal="center"/>
    </xf>
    <xf numFmtId="1" fontId="10" fillId="4" borderId="14" xfId="0" applyNumberFormat="1" applyFont="1" applyFill="1" applyBorder="1" applyAlignment="1">
      <alignment horizontal="center" vertical="center"/>
    </xf>
    <xf numFmtId="1" fontId="10" fillId="4" borderId="16" xfId="0" applyNumberFormat="1" applyFont="1" applyFill="1" applyBorder="1" applyAlignment="1">
      <alignment horizontal="center" vertical="center"/>
    </xf>
    <xf numFmtId="0" fontId="4" fillId="2" borderId="0" xfId="0" quotePrefix="1" applyFont="1" applyFill="1" applyAlignment="1">
      <alignment horizontal="center"/>
    </xf>
    <xf numFmtId="0" fontId="4" fillId="2" borderId="0" xfId="0" applyFont="1" applyFill="1" applyAlignment="1">
      <alignment horizontal="center"/>
    </xf>
    <xf numFmtId="0" fontId="8" fillId="4" borderId="15" xfId="0" applyFont="1" applyFill="1" applyBorder="1" applyAlignment="1">
      <alignment horizontal="center" vertical="center"/>
    </xf>
    <xf numFmtId="0" fontId="8" fillId="4" borderId="16" xfId="0" applyFont="1" applyFill="1" applyBorder="1" applyAlignment="1">
      <alignment horizontal="center" vertical="center"/>
    </xf>
    <xf numFmtId="1" fontId="10" fillId="4" borderId="7" xfId="0" applyNumberFormat="1" applyFont="1" applyFill="1" applyBorder="1" applyAlignment="1">
      <alignment horizontal="center" vertical="center"/>
    </xf>
    <xf numFmtId="0" fontId="8" fillId="0" borderId="7" xfId="0" quotePrefix="1" applyFont="1" applyBorder="1" applyAlignment="1">
      <alignment horizontal="center" vertical="center" wrapText="1"/>
    </xf>
    <xf numFmtId="1" fontId="9" fillId="16" borderId="7" xfId="0" applyNumberFormat="1" applyFont="1" applyFill="1" applyBorder="1" applyAlignment="1">
      <alignment horizontal="center" vertical="center"/>
    </xf>
    <xf numFmtId="0" fontId="9" fillId="16" borderId="7" xfId="0" applyFont="1" applyFill="1" applyBorder="1" applyAlignment="1">
      <alignment horizontal="center" vertical="center" wrapText="1"/>
    </xf>
    <xf numFmtId="1" fontId="9" fillId="16" borderId="8" xfId="0" applyNumberFormat="1" applyFont="1" applyFill="1" applyBorder="1" applyAlignment="1">
      <alignment horizontal="center" vertical="center"/>
    </xf>
    <xf numFmtId="0" fontId="9" fillId="16" borderId="8" xfId="0" applyFont="1" applyFill="1" applyBorder="1" applyAlignment="1">
      <alignment horizontal="center" vertical="center" wrapText="1"/>
    </xf>
    <xf numFmtId="3" fontId="10" fillId="16" borderId="1" xfId="0" applyNumberFormat="1" applyFont="1" applyFill="1" applyBorder="1" applyAlignment="1">
      <alignment horizontal="center" vertical="center"/>
    </xf>
    <xf numFmtId="3" fontId="10" fillId="16" borderId="8" xfId="0" applyNumberFormat="1" applyFont="1" applyFill="1" applyBorder="1" applyAlignment="1">
      <alignment horizontal="center" vertical="center"/>
    </xf>
    <xf numFmtId="1" fontId="9" fillId="16" borderId="14" xfId="0" applyNumberFormat="1" applyFont="1" applyFill="1" applyBorder="1" applyAlignment="1">
      <alignment horizontal="center" vertical="center"/>
    </xf>
    <xf numFmtId="1" fontId="10" fillId="16" borderId="14" xfId="0" applyNumberFormat="1" applyFont="1" applyFill="1" applyBorder="1" applyAlignment="1">
      <alignment horizontal="center" vertical="center"/>
    </xf>
    <xf numFmtId="1" fontId="9" fillId="16" borderId="16" xfId="0" applyNumberFormat="1" applyFont="1" applyFill="1" applyBorder="1" applyAlignment="1">
      <alignment horizontal="center" vertical="center"/>
    </xf>
    <xf numFmtId="1" fontId="10" fillId="16" borderId="8" xfId="0" applyNumberFormat="1" applyFont="1" applyFill="1" applyBorder="1" applyAlignment="1">
      <alignment horizontal="center" vertical="center"/>
    </xf>
    <xf numFmtId="0" fontId="8" fillId="4" borderId="1" xfId="0" applyFont="1" applyFill="1" applyBorder="1" applyAlignment="1">
      <alignment horizontal="justify" vertical="center" wrapText="1"/>
    </xf>
    <xf numFmtId="0" fontId="8" fillId="4" borderId="7" xfId="0" applyFont="1" applyFill="1" applyBorder="1" applyAlignment="1">
      <alignment horizontal="justify" vertical="center" wrapText="1"/>
    </xf>
    <xf numFmtId="0" fontId="8" fillId="4" borderId="8" xfId="0" applyFont="1" applyFill="1" applyBorder="1" applyAlignment="1">
      <alignment horizontal="justify" vertical="center" wrapText="1"/>
    </xf>
    <xf numFmtId="0" fontId="8" fillId="4" borderId="16" xfId="0" applyFont="1" applyFill="1" applyBorder="1" applyAlignment="1">
      <alignment horizontal="justify" vertical="center" wrapText="1"/>
    </xf>
    <xf numFmtId="0" fontId="3" fillId="4" borderId="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quotePrefix="1" applyFont="1" applyFill="1" applyBorder="1" applyAlignment="1">
      <alignment horizontal="center" vertical="center" wrapText="1"/>
    </xf>
    <xf numFmtId="0" fontId="13" fillId="16" borderId="1" xfId="1" applyFont="1" applyFill="1" applyBorder="1" applyAlignment="1">
      <alignment horizontal="justify" vertical="center" wrapText="1"/>
    </xf>
    <xf numFmtId="0" fontId="13" fillId="0" borderId="1" xfId="1" applyFont="1" applyBorder="1" applyAlignment="1">
      <alignment horizontal="justify" vertical="center" wrapText="1"/>
    </xf>
    <xf numFmtId="1" fontId="10" fillId="16" borderId="16" xfId="0" applyNumberFormat="1" applyFont="1" applyFill="1" applyBorder="1" applyAlignment="1">
      <alignment horizontal="center" vertical="center"/>
    </xf>
    <xf numFmtId="1" fontId="10" fillId="16" borderId="7" xfId="0" applyNumberFormat="1" applyFont="1" applyFill="1" applyBorder="1" applyAlignment="1">
      <alignment horizontal="center" vertical="center"/>
    </xf>
    <xf numFmtId="0" fontId="8" fillId="4" borderId="1" xfId="0" applyFont="1" applyFill="1" applyBorder="1" applyAlignment="1">
      <alignment horizontal="center" vertical="center"/>
    </xf>
    <xf numFmtId="0" fontId="3" fillId="4" borderId="1" xfId="0" quotePrefix="1" applyFont="1" applyFill="1" applyBorder="1" applyAlignment="1">
      <alignment horizontal="center" vertical="center" wrapText="1"/>
    </xf>
    <xf numFmtId="3" fontId="8" fillId="14" borderId="15" xfId="0" applyNumberFormat="1" applyFont="1" applyFill="1" applyBorder="1" applyAlignment="1">
      <alignment horizontal="center" vertical="center"/>
    </xf>
    <xf numFmtId="1" fontId="10" fillId="4" borderId="15" xfId="0" applyNumberFormat="1" applyFont="1" applyFill="1" applyBorder="1" applyAlignment="1">
      <alignment horizontal="center" vertical="center"/>
    </xf>
    <xf numFmtId="1" fontId="10" fillId="16" borderId="15" xfId="0" applyNumberFormat="1" applyFont="1" applyFill="1" applyBorder="1" applyAlignment="1">
      <alignment horizontal="center" vertical="center"/>
    </xf>
    <xf numFmtId="1" fontId="9" fillId="16" borderId="15" xfId="0" applyNumberFormat="1" applyFont="1" applyFill="1" applyBorder="1" applyAlignment="1">
      <alignment horizontal="center" vertical="center"/>
    </xf>
    <xf numFmtId="1" fontId="8" fillId="14" borderId="15" xfId="0" applyNumberFormat="1" applyFont="1" applyFill="1" applyBorder="1" applyAlignment="1">
      <alignment horizontal="center" vertical="center"/>
    </xf>
    <xf numFmtId="1" fontId="8" fillId="15" borderId="15" xfId="0" applyNumberFormat="1" applyFont="1" applyFill="1" applyBorder="1" applyAlignment="1">
      <alignment horizontal="center" vertical="center"/>
    </xf>
    <xf numFmtId="0" fontId="8" fillId="4" borderId="16" xfId="0" quotePrefix="1" applyFont="1" applyFill="1" applyBorder="1" applyAlignment="1">
      <alignment horizontal="left" vertical="center" wrapText="1"/>
    </xf>
    <xf numFmtId="0" fontId="9" fillId="16" borderId="16" xfId="0" applyFont="1" applyFill="1" applyBorder="1" applyAlignment="1">
      <alignment horizontal="center" vertical="center" wrapText="1"/>
    </xf>
    <xf numFmtId="0" fontId="8" fillId="4" borderId="17" xfId="0" quotePrefix="1"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7" xfId="0" applyFont="1" applyFill="1" applyBorder="1" applyAlignment="1">
      <alignment horizontal="center" vertical="center"/>
    </xf>
    <xf numFmtId="0" fontId="8" fillId="4" borderId="17" xfId="0" applyFont="1" applyFill="1" applyBorder="1" applyAlignment="1">
      <alignment vertical="center"/>
    </xf>
    <xf numFmtId="3" fontId="8" fillId="4" borderId="17" xfId="0" applyNumberFormat="1" applyFont="1" applyFill="1" applyBorder="1" applyAlignment="1">
      <alignment horizontal="center" vertical="center"/>
    </xf>
    <xf numFmtId="3" fontId="8" fillId="14" borderId="17" xfId="0" applyNumberFormat="1" applyFont="1" applyFill="1" applyBorder="1" applyAlignment="1">
      <alignment horizontal="center" vertical="center"/>
    </xf>
    <xf numFmtId="1" fontId="10" fillId="4" borderId="17" xfId="0" applyNumberFormat="1" applyFont="1" applyFill="1" applyBorder="1" applyAlignment="1">
      <alignment horizontal="center" vertical="center"/>
    </xf>
    <xf numFmtId="1" fontId="10" fillId="16" borderId="17" xfId="0" applyNumberFormat="1" applyFont="1" applyFill="1" applyBorder="1" applyAlignment="1">
      <alignment horizontal="center" vertical="center"/>
    </xf>
    <xf numFmtId="1" fontId="9" fillId="16" borderId="17" xfId="0" applyNumberFormat="1" applyFont="1" applyFill="1" applyBorder="1" applyAlignment="1">
      <alignment horizontal="center" vertical="center"/>
    </xf>
    <xf numFmtId="1" fontId="8" fillId="14" borderId="17" xfId="0" applyNumberFormat="1" applyFont="1" applyFill="1" applyBorder="1" applyAlignment="1">
      <alignment horizontal="center" vertical="center"/>
    </xf>
    <xf numFmtId="1" fontId="8" fillId="15" borderId="17" xfId="0" applyNumberFormat="1" applyFont="1" applyFill="1" applyBorder="1" applyAlignment="1">
      <alignment horizontal="center" vertical="center"/>
    </xf>
    <xf numFmtId="3" fontId="8" fillId="14" borderId="1" xfId="0" applyNumberFormat="1" applyFont="1" applyFill="1" applyBorder="1" applyAlignment="1">
      <alignment horizontal="center" vertical="center"/>
    </xf>
    <xf numFmtId="1" fontId="10" fillId="4" borderId="1" xfId="0" applyNumberFormat="1" applyFont="1" applyFill="1" applyBorder="1" applyAlignment="1">
      <alignment horizontal="center" vertical="center"/>
    </xf>
    <xf numFmtId="1" fontId="10" fillId="16" borderId="1" xfId="0" applyNumberFormat="1" applyFont="1" applyFill="1" applyBorder="1" applyAlignment="1">
      <alignment horizontal="center" vertical="center"/>
    </xf>
    <xf numFmtId="1" fontId="9" fillId="16" borderId="1" xfId="0" applyNumberFormat="1" applyFont="1" applyFill="1" applyBorder="1" applyAlignment="1">
      <alignment horizontal="center" vertical="center"/>
    </xf>
    <xf numFmtId="1" fontId="8" fillId="14" borderId="1" xfId="0" applyNumberFormat="1" applyFont="1" applyFill="1" applyBorder="1" applyAlignment="1">
      <alignment horizontal="center" vertical="center"/>
    </xf>
    <xf numFmtId="1" fontId="8" fillId="15" borderId="1" xfId="0" applyNumberFormat="1" applyFont="1" applyFill="1" applyBorder="1" applyAlignment="1">
      <alignment horizontal="center" vertical="center"/>
    </xf>
    <xf numFmtId="0" fontId="1" fillId="4" borderId="17" xfId="0" quotePrefix="1" applyFont="1" applyFill="1" applyBorder="1" applyAlignment="1">
      <alignment horizontal="center" vertical="center" wrapText="1"/>
    </xf>
    <xf numFmtId="0" fontId="3" fillId="16" borderId="5" xfId="1" applyFont="1" applyFill="1" applyBorder="1" applyAlignment="1">
      <alignment horizontal="justify" vertical="center" wrapText="1"/>
    </xf>
    <xf numFmtId="0" fontId="4" fillId="4" borderId="1" xfId="0" quotePrefix="1" applyFont="1" applyFill="1" applyBorder="1" applyAlignment="1">
      <alignment horizontal="center" vertical="center" wrapText="1"/>
    </xf>
    <xf numFmtId="0" fontId="10" fillId="16" borderId="1" xfId="0" applyFont="1" applyFill="1" applyBorder="1" applyAlignment="1">
      <alignment horizontal="center" vertical="center" wrapText="1"/>
    </xf>
    <xf numFmtId="3" fontId="10" fillId="0" borderId="7" xfId="0" applyNumberFormat="1" applyFont="1" applyBorder="1" applyAlignment="1">
      <alignment horizontal="center" vertical="center"/>
    </xf>
    <xf numFmtId="3" fontId="10" fillId="16" borderId="7" xfId="0" applyNumberFormat="1" applyFont="1" applyFill="1" applyBorder="1" applyAlignment="1">
      <alignment horizontal="center" vertical="center"/>
    </xf>
    <xf numFmtId="0" fontId="8" fillId="4" borderId="15" xfId="0" applyFont="1" applyFill="1" applyBorder="1" applyAlignment="1">
      <alignment horizontal="justify" vertical="center" wrapText="1"/>
    </xf>
    <xf numFmtId="0" fontId="10" fillId="16" borderId="16" xfId="0" applyFont="1" applyFill="1" applyBorder="1" applyAlignment="1">
      <alignment horizontal="center" vertical="center" wrapText="1"/>
    </xf>
    <xf numFmtId="3" fontId="10" fillId="16" borderId="16" xfId="0" applyNumberFormat="1" applyFont="1" applyFill="1" applyBorder="1" applyAlignment="1">
      <alignment horizontal="center" vertical="center"/>
    </xf>
    <xf numFmtId="0" fontId="3" fillId="4" borderId="1" xfId="0" quotePrefix="1" applyFont="1" applyFill="1" applyBorder="1" applyAlignment="1">
      <alignment horizontal="left" vertical="center" wrapText="1"/>
    </xf>
    <xf numFmtId="3" fontId="8" fillId="0" borderId="1" xfId="0" applyNumberFormat="1" applyFont="1" applyBorder="1" applyAlignment="1">
      <alignment horizontal="center" vertical="center"/>
    </xf>
    <xf numFmtId="1" fontId="10" fillId="0" borderId="1" xfId="0" applyNumberFormat="1" applyFont="1" applyBorder="1" applyAlignment="1">
      <alignment horizontal="center" vertical="center"/>
    </xf>
    <xf numFmtId="0" fontId="3" fillId="4" borderId="15" xfId="0" quotePrefix="1" applyFont="1" applyFill="1" applyBorder="1" applyAlignment="1">
      <alignment horizontal="center" vertical="center" wrapText="1"/>
    </xf>
    <xf numFmtId="0" fontId="8" fillId="0" borderId="16" xfId="0" applyFont="1" applyBorder="1" applyAlignment="1">
      <alignment horizontal="justify" vertical="center" wrapText="1"/>
    </xf>
    <xf numFmtId="0" fontId="3" fillId="0" borderId="6" xfId="0" applyFont="1" applyBorder="1" applyAlignment="1">
      <alignment horizontal="center"/>
    </xf>
    <xf numFmtId="0" fontId="5" fillId="0" borderId="13" xfId="0" applyFont="1" applyBorder="1" applyAlignment="1">
      <alignment horizontal="center"/>
    </xf>
    <xf numFmtId="0" fontId="5" fillId="0" borderId="0" xfId="0" applyFont="1" applyAlignment="1">
      <alignment horizontal="center"/>
    </xf>
    <xf numFmtId="0" fontId="3" fillId="0" borderId="0" xfId="0" applyFont="1" applyAlignment="1">
      <alignment horizontal="center"/>
    </xf>
    <xf numFmtId="0" fontId="3" fillId="0" borderId="0" xfId="0" quotePrefix="1" applyFont="1" applyAlignment="1">
      <alignment horizontal="center"/>
    </xf>
    <xf numFmtId="0" fontId="6" fillId="11" borderId="1" xfId="0" applyFont="1" applyFill="1" applyBorder="1" applyAlignment="1">
      <alignment horizontal="center" vertical="center" wrapText="1"/>
    </xf>
    <xf numFmtId="0" fontId="6" fillId="13" borderId="2" xfId="0" applyFont="1" applyFill="1" applyBorder="1" applyAlignment="1">
      <alignment horizontal="center" vertical="center"/>
    </xf>
    <xf numFmtId="0" fontId="6" fillId="13" borderId="5" xfId="0" applyFont="1" applyFill="1" applyBorder="1" applyAlignment="1">
      <alignment horizontal="center" vertical="center"/>
    </xf>
    <xf numFmtId="0" fontId="6" fillId="11" borderId="1" xfId="0" applyFont="1" applyFill="1" applyBorder="1" applyAlignment="1">
      <alignment horizontal="center" vertical="center"/>
    </xf>
    <xf numFmtId="0" fontId="6" fillId="12" borderId="1" xfId="0" applyFont="1" applyFill="1" applyBorder="1" applyAlignment="1">
      <alignment horizontal="center" vertical="center" wrapText="1"/>
    </xf>
    <xf numFmtId="0" fontId="6" fillId="12" borderId="1" xfId="0" applyFont="1" applyFill="1" applyBorder="1" applyAlignment="1">
      <alignment horizontal="center" vertical="center"/>
    </xf>
    <xf numFmtId="0" fontId="6" fillId="13" borderId="2" xfId="0" applyFont="1" applyFill="1" applyBorder="1" applyAlignment="1">
      <alignment horizontal="center" vertical="center" wrapText="1"/>
    </xf>
    <xf numFmtId="0" fontId="6" fillId="13" borderId="5"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6" fillId="10" borderId="2" xfId="0" applyFont="1" applyFill="1" applyBorder="1" applyAlignment="1">
      <alignment horizontal="center" vertical="center"/>
    </xf>
    <xf numFmtId="0" fontId="6" fillId="10" borderId="5" xfId="0" applyFont="1" applyFill="1" applyBorder="1" applyAlignment="1">
      <alignment horizontal="center" vertical="center"/>
    </xf>
    <xf numFmtId="0" fontId="6" fillId="10" borderId="3" xfId="0" applyFont="1" applyFill="1" applyBorder="1" applyAlignment="1">
      <alignment horizontal="center" vertical="center"/>
    </xf>
    <xf numFmtId="0" fontId="6" fillId="10" borderId="4" xfId="0" applyFont="1" applyFill="1" applyBorder="1" applyAlignment="1">
      <alignment horizontal="center" vertical="center"/>
    </xf>
    <xf numFmtId="0" fontId="11" fillId="2" borderId="0" xfId="0" applyFont="1" applyFill="1" applyAlignment="1">
      <alignment horizontal="center" vertical="center"/>
    </xf>
    <xf numFmtId="0" fontId="2" fillId="3" borderId="10" xfId="0" applyFont="1" applyFill="1" applyBorder="1" applyAlignment="1">
      <alignment horizontal="left" vertical="center" indent="1"/>
    </xf>
    <xf numFmtId="0" fontId="8" fillId="4" borderId="1" xfId="0" quotePrefix="1" applyFont="1" applyFill="1" applyBorder="1" applyAlignment="1">
      <alignment horizontal="center" vertical="center"/>
    </xf>
    <xf numFmtId="0" fontId="8" fillId="4" borderId="1" xfId="0" applyFont="1" applyFill="1" applyBorder="1" applyAlignment="1">
      <alignment horizontal="center" vertical="center"/>
    </xf>
    <xf numFmtId="0" fontId="5" fillId="5" borderId="1" xfId="0" applyFont="1" applyFill="1" applyBorder="1" applyAlignment="1">
      <alignment horizontal="center" vertical="center"/>
    </xf>
    <xf numFmtId="0" fontId="2" fillId="3" borderId="11" xfId="0" applyFont="1" applyFill="1" applyBorder="1" applyAlignment="1">
      <alignment horizontal="left" vertical="center" indent="1"/>
    </xf>
    <xf numFmtId="0" fontId="0" fillId="2" borderId="11" xfId="0" applyFill="1" applyBorder="1" applyAlignment="1">
      <alignment horizontal="left" vertical="center" indent="1"/>
    </xf>
    <xf numFmtId="0" fontId="5" fillId="5" borderId="1" xfId="0" applyFont="1" applyFill="1" applyBorder="1" applyAlignment="1">
      <alignment horizontal="left" vertical="center" indent="1"/>
    </xf>
    <xf numFmtId="0" fontId="3" fillId="4" borderId="1" xfId="0" quotePrefix="1" applyFont="1" applyFill="1" applyBorder="1" applyAlignment="1">
      <alignment horizontal="center" vertical="center"/>
    </xf>
    <xf numFmtId="0" fontId="3" fillId="4" borderId="1" xfId="0" applyFont="1" applyFill="1" applyBorder="1" applyAlignment="1">
      <alignment horizontal="center" vertical="center"/>
    </xf>
    <xf numFmtId="0" fontId="2" fillId="3" borderId="12" xfId="0" applyFont="1" applyFill="1" applyBorder="1" applyAlignment="1">
      <alignment horizontal="left" vertical="center" indent="1"/>
    </xf>
    <xf numFmtId="0" fontId="0" fillId="2" borderId="12" xfId="0" applyFill="1" applyBorder="1" applyAlignment="1">
      <alignment horizontal="left" vertical="center" indent="1"/>
    </xf>
    <xf numFmtId="0" fontId="3" fillId="4" borderId="1" xfId="0" quotePrefix="1" applyFont="1" applyFill="1" applyBorder="1" applyAlignment="1">
      <alignment horizontal="center" vertical="center" wrapText="1"/>
    </xf>
    <xf numFmtId="0" fontId="3" fillId="4" borderId="1" xfId="0" applyFont="1" applyFill="1" applyBorder="1" applyAlignment="1">
      <alignment horizontal="center" vertical="center" wrapText="1"/>
    </xf>
  </cellXfs>
  <cellStyles count="2">
    <cellStyle name="Normal" xfId="0" builtinId="0"/>
    <cellStyle name="Normal 4" xfId="1" xr:uid="{E37A0039-B102-4CBE-A6B3-5385A30349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1318603</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C9387-0BEE-4491-A61C-B51A4A7743B2}">
  <sheetPr>
    <pageSetUpPr fitToPage="1"/>
  </sheetPr>
  <dimension ref="A1:AD78"/>
  <sheetViews>
    <sheetView tabSelected="1" zoomScale="66" zoomScaleNormal="66" zoomScaleSheetLayoutView="76" workbookViewId="0">
      <selection sqref="A1:AA4"/>
    </sheetView>
  </sheetViews>
  <sheetFormatPr baseColWidth="10" defaultColWidth="11.44140625" defaultRowHeight="13.2" x14ac:dyDescent="0.25"/>
  <cols>
    <col min="1" max="1" width="15.88671875" style="1" customWidth="1"/>
    <col min="2" max="4" width="20.6640625" style="1" customWidth="1"/>
    <col min="5" max="5" width="11.5546875" style="1" customWidth="1"/>
    <col min="6" max="6" width="11.88671875" style="1" customWidth="1"/>
    <col min="7" max="7" width="9.77734375" style="1" customWidth="1"/>
    <col min="8" max="8" width="12.44140625" style="1" customWidth="1"/>
    <col min="9" max="9" width="12.6640625" style="1" customWidth="1"/>
    <col min="10" max="10" width="6.88671875" style="5" customWidth="1"/>
    <col min="11" max="11" width="7.109375" style="1" customWidth="1"/>
    <col min="12" max="12" width="5.6640625" style="1" customWidth="1"/>
    <col min="13" max="13" width="6.5546875" style="1" customWidth="1"/>
    <col min="14" max="15" width="5.6640625" style="1" customWidth="1"/>
    <col min="16" max="16" width="11.109375" style="1" bestFit="1" customWidth="1"/>
    <col min="17" max="20" width="5.6640625" style="1" customWidth="1"/>
    <col min="21" max="21" width="11.109375" style="1" bestFit="1" customWidth="1"/>
    <col min="22" max="25" width="5.6640625" style="1" customWidth="1"/>
    <col min="26" max="26" width="11.109375" style="1" bestFit="1" customWidth="1"/>
    <col min="27" max="27" width="28.6640625" style="1" customWidth="1"/>
    <col min="28" max="28" width="1.109375" style="1" customWidth="1"/>
    <col min="29" max="29" width="11.44140625" style="1" customWidth="1"/>
    <col min="30" max="16384" width="11.44140625" style="1"/>
  </cols>
  <sheetData>
    <row r="1" spans="1:29" ht="15" customHeight="1" x14ac:dyDescent="0.25">
      <c r="A1" s="165" t="s">
        <v>72</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row>
    <row r="2" spans="1:29" ht="18" customHeight="1" x14ac:dyDescent="0.25">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row>
    <row r="3" spans="1:29" ht="12.75" customHeight="1" x14ac:dyDescent="0.25">
      <c r="A3" s="165"/>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row>
    <row r="4" spans="1:29" x14ac:dyDescent="0.25">
      <c r="A4" s="165"/>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row>
    <row r="5" spans="1:29" s="2" customFormat="1" ht="18" customHeight="1" x14ac:dyDescent="0.2">
      <c r="A5" s="166" t="s">
        <v>0</v>
      </c>
      <c r="B5" s="166"/>
      <c r="C5" s="167" t="s">
        <v>54</v>
      </c>
      <c r="D5" s="168"/>
      <c r="E5" s="168"/>
      <c r="F5" s="168"/>
      <c r="G5" s="168"/>
      <c r="H5" s="168"/>
      <c r="I5" s="168"/>
      <c r="J5" s="73" t="s">
        <v>69</v>
      </c>
      <c r="K5" s="6"/>
      <c r="L5" s="169" t="s">
        <v>1</v>
      </c>
      <c r="M5" s="169"/>
      <c r="N5" s="169"/>
      <c r="O5" s="169"/>
      <c r="P5" s="169"/>
      <c r="Q5" s="169"/>
      <c r="R5" s="169"/>
      <c r="S5" s="169"/>
      <c r="T5" s="169"/>
      <c r="U5" s="169"/>
      <c r="V5" s="169"/>
      <c r="W5" s="169"/>
      <c r="X5" s="169"/>
      <c r="Y5" s="169"/>
      <c r="Z5" s="169"/>
      <c r="AA5" s="169"/>
    </row>
    <row r="6" spans="1:29" s="2" customFormat="1" ht="18" customHeight="1" x14ac:dyDescent="0.2">
      <c r="A6" s="170" t="s">
        <v>2</v>
      </c>
      <c r="B6" s="171"/>
      <c r="C6" s="167" t="s">
        <v>79</v>
      </c>
      <c r="D6" s="168"/>
      <c r="E6" s="168"/>
      <c r="F6" s="168"/>
      <c r="G6" s="168"/>
      <c r="H6" s="168"/>
      <c r="I6" s="168"/>
      <c r="J6" s="73" t="s">
        <v>69</v>
      </c>
      <c r="K6" s="6"/>
      <c r="L6" s="172" t="s">
        <v>3</v>
      </c>
      <c r="M6" s="172"/>
      <c r="N6" s="173" t="s">
        <v>92</v>
      </c>
      <c r="O6" s="174"/>
      <c r="P6" s="174"/>
      <c r="Q6" s="174"/>
      <c r="R6" s="174"/>
      <c r="S6" s="174"/>
      <c r="T6" s="174"/>
      <c r="U6" s="174"/>
      <c r="V6" s="174"/>
      <c r="W6" s="174"/>
      <c r="X6" s="174"/>
      <c r="Y6" s="174"/>
      <c r="Z6" s="174"/>
      <c r="AA6" s="174"/>
    </row>
    <row r="7" spans="1:29" s="2" customFormat="1" ht="56.4" customHeight="1" x14ac:dyDescent="0.2">
      <c r="A7" s="175" t="s">
        <v>4</v>
      </c>
      <c r="B7" s="176"/>
      <c r="C7" s="167" t="s">
        <v>90</v>
      </c>
      <c r="D7" s="168"/>
      <c r="E7" s="168"/>
      <c r="F7" s="168"/>
      <c r="G7" s="168"/>
      <c r="H7" s="168"/>
      <c r="I7" s="168"/>
      <c r="J7" s="73" t="s">
        <v>69</v>
      </c>
      <c r="K7" s="6"/>
      <c r="L7" s="172" t="s">
        <v>5</v>
      </c>
      <c r="M7" s="172"/>
      <c r="N7" s="177" t="s">
        <v>344</v>
      </c>
      <c r="O7" s="178"/>
      <c r="P7" s="178"/>
      <c r="Q7" s="178"/>
      <c r="R7" s="178"/>
      <c r="S7" s="178"/>
      <c r="T7" s="178"/>
      <c r="U7" s="178"/>
      <c r="V7" s="178"/>
      <c r="W7" s="178"/>
      <c r="X7" s="178"/>
      <c r="Y7" s="178"/>
      <c r="Z7" s="178"/>
      <c r="AA7" s="178"/>
    </row>
    <row r="8" spans="1:29" s="2" customFormat="1" ht="11.25" customHeight="1" x14ac:dyDescent="0.2">
      <c r="A8" s="6"/>
      <c r="B8" s="6"/>
      <c r="C8" s="6"/>
      <c r="D8" s="6"/>
      <c r="E8" s="6"/>
      <c r="F8" s="6"/>
      <c r="G8" s="6"/>
      <c r="H8" s="6"/>
      <c r="I8" s="6"/>
      <c r="J8" s="74"/>
      <c r="K8" s="6"/>
      <c r="L8" s="6"/>
      <c r="M8" s="6"/>
      <c r="N8" s="6"/>
      <c r="O8" s="6"/>
      <c r="P8" s="6"/>
      <c r="Q8" s="6"/>
      <c r="R8" s="6"/>
      <c r="S8" s="6"/>
      <c r="T8" s="6"/>
      <c r="U8" s="6"/>
      <c r="V8" s="6"/>
      <c r="W8" s="6"/>
      <c r="X8" s="6"/>
      <c r="Y8" s="6"/>
      <c r="Z8" s="6"/>
      <c r="AA8" s="6"/>
    </row>
    <row r="9" spans="1:29" s="2" customFormat="1" ht="16.5" customHeight="1" x14ac:dyDescent="0.2">
      <c r="A9" s="154" t="s">
        <v>6</v>
      </c>
      <c r="B9" s="154"/>
      <c r="C9" s="154"/>
      <c r="D9" s="154"/>
      <c r="E9" s="154"/>
      <c r="F9" s="154"/>
      <c r="G9" s="154"/>
      <c r="H9" s="154"/>
      <c r="I9" s="154"/>
      <c r="J9" s="154"/>
      <c r="K9" s="154"/>
      <c r="L9" s="155" t="s">
        <v>7</v>
      </c>
      <c r="M9" s="155"/>
      <c r="N9" s="155"/>
      <c r="O9" s="155"/>
      <c r="P9" s="155"/>
      <c r="Q9" s="156" t="s">
        <v>8</v>
      </c>
      <c r="R9" s="156"/>
      <c r="S9" s="156"/>
      <c r="T9" s="156"/>
      <c r="U9" s="156"/>
      <c r="V9" s="157" t="s">
        <v>71</v>
      </c>
      <c r="W9" s="157"/>
      <c r="X9" s="157"/>
      <c r="Y9" s="157"/>
      <c r="Z9" s="157"/>
      <c r="AA9" s="158" t="s">
        <v>9</v>
      </c>
    </row>
    <row r="10" spans="1:29" s="3" customFormat="1" ht="13.5" customHeight="1" x14ac:dyDescent="0.2">
      <c r="A10" s="159" t="s">
        <v>10</v>
      </c>
      <c r="B10" s="161" t="s">
        <v>11</v>
      </c>
      <c r="C10" s="161" t="s">
        <v>12</v>
      </c>
      <c r="D10" s="161" t="s">
        <v>13</v>
      </c>
      <c r="E10" s="159" t="s">
        <v>14</v>
      </c>
      <c r="F10" s="161" t="s">
        <v>15</v>
      </c>
      <c r="G10" s="161" t="s">
        <v>16</v>
      </c>
      <c r="H10" s="159" t="s">
        <v>17</v>
      </c>
      <c r="I10" s="159" t="s">
        <v>18</v>
      </c>
      <c r="J10" s="163" t="s">
        <v>19</v>
      </c>
      <c r="K10" s="164"/>
      <c r="L10" s="146" t="s">
        <v>20</v>
      </c>
      <c r="M10" s="146" t="s">
        <v>21</v>
      </c>
      <c r="N10" s="146" t="s">
        <v>22</v>
      </c>
      <c r="O10" s="146" t="s">
        <v>23</v>
      </c>
      <c r="P10" s="146" t="s">
        <v>70</v>
      </c>
      <c r="Q10" s="150" t="s">
        <v>20</v>
      </c>
      <c r="R10" s="150" t="s">
        <v>21</v>
      </c>
      <c r="S10" s="150" t="s">
        <v>22</v>
      </c>
      <c r="T10" s="150" t="s">
        <v>23</v>
      </c>
      <c r="U10" s="150" t="s">
        <v>70</v>
      </c>
      <c r="V10" s="152" t="s">
        <v>20</v>
      </c>
      <c r="W10" s="152" t="s">
        <v>21</v>
      </c>
      <c r="X10" s="152" t="s">
        <v>22</v>
      </c>
      <c r="Y10" s="152" t="s">
        <v>23</v>
      </c>
      <c r="Z10" s="147" t="s">
        <v>24</v>
      </c>
      <c r="AA10" s="158"/>
    </row>
    <row r="11" spans="1:29" s="3" customFormat="1" ht="13.5" customHeight="1" x14ac:dyDescent="0.2">
      <c r="A11" s="160"/>
      <c r="B11" s="162"/>
      <c r="C11" s="162"/>
      <c r="D11" s="162"/>
      <c r="E11" s="162"/>
      <c r="F11" s="162"/>
      <c r="G11" s="162"/>
      <c r="H11" s="160"/>
      <c r="I11" s="160"/>
      <c r="J11" s="7" t="s">
        <v>25</v>
      </c>
      <c r="K11" s="7" t="s">
        <v>26</v>
      </c>
      <c r="L11" s="146"/>
      <c r="M11" s="146"/>
      <c r="N11" s="146"/>
      <c r="O11" s="146"/>
      <c r="P11" s="149"/>
      <c r="Q11" s="150"/>
      <c r="R11" s="150"/>
      <c r="S11" s="150"/>
      <c r="T11" s="150"/>
      <c r="U11" s="151"/>
      <c r="V11" s="153"/>
      <c r="W11" s="153"/>
      <c r="X11" s="153"/>
      <c r="Y11" s="153"/>
      <c r="Z11" s="148"/>
      <c r="AA11" s="158"/>
    </row>
    <row r="12" spans="1:29" s="4" customFormat="1" ht="264" customHeight="1" x14ac:dyDescent="0.3">
      <c r="A12" s="52" t="s">
        <v>93</v>
      </c>
      <c r="B12" s="36" t="s">
        <v>283</v>
      </c>
      <c r="C12" s="36" t="s">
        <v>94</v>
      </c>
      <c r="D12" s="24" t="s">
        <v>132</v>
      </c>
      <c r="E12" s="11" t="s">
        <v>95</v>
      </c>
      <c r="F12" s="11" t="s">
        <v>96</v>
      </c>
      <c r="G12" s="11" t="s">
        <v>97</v>
      </c>
      <c r="H12" s="11" t="s">
        <v>98</v>
      </c>
      <c r="I12" s="11" t="s">
        <v>99</v>
      </c>
      <c r="J12" s="12">
        <v>90.57</v>
      </c>
      <c r="K12" s="12">
        <v>2023</v>
      </c>
      <c r="L12" s="13">
        <v>0</v>
      </c>
      <c r="M12" s="13">
        <v>0</v>
      </c>
      <c r="N12" s="13">
        <v>0</v>
      </c>
      <c r="O12" s="13">
        <v>90.57</v>
      </c>
      <c r="P12" s="14">
        <f>SUM(L12:O12)</f>
        <v>90.57</v>
      </c>
      <c r="Q12" s="77">
        <v>0</v>
      </c>
      <c r="R12" s="99">
        <v>0</v>
      </c>
      <c r="S12" s="99">
        <v>0</v>
      </c>
      <c r="T12" s="79"/>
      <c r="U12" s="15">
        <f>SUM(Q12:T12)</f>
        <v>0</v>
      </c>
      <c r="V12" s="16">
        <f>L12-Q12</f>
        <v>0</v>
      </c>
      <c r="W12" s="16">
        <f t="shared" ref="W12:X13" si="0">M12-R12</f>
        <v>0</v>
      </c>
      <c r="X12" s="16">
        <f t="shared" si="0"/>
        <v>0</v>
      </c>
      <c r="Y12" s="16">
        <f>O12-T12</f>
        <v>90.57</v>
      </c>
      <c r="Z12" s="16">
        <f>SUM(V12:Y12)</f>
        <v>90.57</v>
      </c>
      <c r="AA12" s="80"/>
      <c r="AB12" s="43"/>
    </row>
    <row r="13" spans="1:29" ht="167.4" customHeight="1" x14ac:dyDescent="0.25">
      <c r="A13" s="45" t="s">
        <v>100</v>
      </c>
      <c r="B13" s="108" t="s">
        <v>284</v>
      </c>
      <c r="C13" s="44" t="s">
        <v>101</v>
      </c>
      <c r="D13" s="44" t="s">
        <v>102</v>
      </c>
      <c r="E13" s="45" t="s">
        <v>117</v>
      </c>
      <c r="F13" s="45" t="s">
        <v>96</v>
      </c>
      <c r="G13" s="45" t="s">
        <v>97</v>
      </c>
      <c r="H13" s="45" t="s">
        <v>98</v>
      </c>
      <c r="I13" s="45" t="s">
        <v>99</v>
      </c>
      <c r="J13" s="45">
        <v>5</v>
      </c>
      <c r="K13" s="46">
        <v>2023</v>
      </c>
      <c r="L13" s="47">
        <v>0</v>
      </c>
      <c r="M13" s="47">
        <v>0</v>
      </c>
      <c r="N13" s="47">
        <v>0</v>
      </c>
      <c r="O13" s="47">
        <v>5</v>
      </c>
      <c r="P13" s="48">
        <f>SUM(L13:O13)</f>
        <v>5</v>
      </c>
      <c r="Q13" s="72">
        <v>0</v>
      </c>
      <c r="R13" s="98">
        <v>0</v>
      </c>
      <c r="S13" s="98">
        <v>0</v>
      </c>
      <c r="T13" s="87"/>
      <c r="U13" s="49">
        <f>SUM(Q13:T13)</f>
        <v>0</v>
      </c>
      <c r="V13" s="50">
        <f>L13-Q13</f>
        <v>0</v>
      </c>
      <c r="W13" s="50">
        <f t="shared" si="0"/>
        <v>0</v>
      </c>
      <c r="X13" s="50">
        <f t="shared" si="0"/>
        <v>0</v>
      </c>
      <c r="Y13" s="50">
        <f t="shared" ref="Y13" si="1">O13-T13</f>
        <v>5</v>
      </c>
      <c r="Z13" s="50">
        <f>SUM(V13:Y13)</f>
        <v>5</v>
      </c>
      <c r="AA13" s="109"/>
      <c r="AB13" s="8"/>
      <c r="AC13" s="8"/>
    </row>
    <row r="14" spans="1:29" ht="385.2" customHeight="1" x14ac:dyDescent="0.25">
      <c r="A14" s="55" t="s">
        <v>109</v>
      </c>
      <c r="B14" s="56" t="s">
        <v>106</v>
      </c>
      <c r="C14" s="56" t="s">
        <v>141</v>
      </c>
      <c r="D14" s="56" t="s">
        <v>107</v>
      </c>
      <c r="E14" s="56" t="s">
        <v>131</v>
      </c>
      <c r="F14" s="56" t="s">
        <v>96</v>
      </c>
      <c r="G14" s="95" t="s">
        <v>97</v>
      </c>
      <c r="H14" s="94" t="s">
        <v>98</v>
      </c>
      <c r="I14" s="95" t="s">
        <v>108</v>
      </c>
      <c r="J14" s="100">
        <v>100</v>
      </c>
      <c r="K14" s="32">
        <v>2023</v>
      </c>
      <c r="L14" s="31">
        <v>0</v>
      </c>
      <c r="M14" s="31">
        <v>0</v>
      </c>
      <c r="N14" s="31">
        <v>0</v>
      </c>
      <c r="O14" s="31">
        <v>100</v>
      </c>
      <c r="P14" s="14">
        <f t="shared" ref="P14:P32" si="2">SUM(L14:O14)</f>
        <v>100</v>
      </c>
      <c r="Q14" s="77">
        <v>0</v>
      </c>
      <c r="R14" s="99">
        <v>0</v>
      </c>
      <c r="S14" s="99">
        <v>0</v>
      </c>
      <c r="T14" s="79"/>
      <c r="U14" s="15">
        <f t="shared" ref="U14:U69" si="3">SUM(Q14:T14)</f>
        <v>0</v>
      </c>
      <c r="V14" s="16">
        <f t="shared" ref="V14:V64" si="4">L14-Q14</f>
        <v>0</v>
      </c>
      <c r="W14" s="16">
        <f t="shared" ref="W14:W64" si="5">M14-R14</f>
        <v>0</v>
      </c>
      <c r="X14" s="16">
        <f t="shared" ref="X14:X61" si="6">N14-S14</f>
        <v>0</v>
      </c>
      <c r="Y14" s="16">
        <f t="shared" ref="Y14:Y64" si="7">O14-T14</f>
        <v>100</v>
      </c>
      <c r="Z14" s="16">
        <f t="shared" ref="Z14:Z63" si="8">SUM(V14:Y14)</f>
        <v>100</v>
      </c>
      <c r="AA14" s="80"/>
    </row>
    <row r="15" spans="1:29" ht="223.2" customHeight="1" x14ac:dyDescent="0.25">
      <c r="A15" s="55" t="s">
        <v>110</v>
      </c>
      <c r="B15" s="56" t="s">
        <v>285</v>
      </c>
      <c r="C15" s="56" t="s">
        <v>142</v>
      </c>
      <c r="D15" s="56" t="s">
        <v>143</v>
      </c>
      <c r="E15" s="56" t="s">
        <v>111</v>
      </c>
      <c r="F15" s="56" t="s">
        <v>112</v>
      </c>
      <c r="G15" s="55" t="s">
        <v>97</v>
      </c>
      <c r="H15" s="55" t="s">
        <v>98</v>
      </c>
      <c r="I15" s="33" t="s">
        <v>108</v>
      </c>
      <c r="J15" s="100">
        <v>100</v>
      </c>
      <c r="K15" s="32">
        <v>2023</v>
      </c>
      <c r="L15" s="83">
        <v>100</v>
      </c>
      <c r="M15" s="31">
        <v>0</v>
      </c>
      <c r="N15" s="83">
        <v>0</v>
      </c>
      <c r="O15" s="31">
        <v>0</v>
      </c>
      <c r="P15" s="48">
        <f t="shared" si="2"/>
        <v>100</v>
      </c>
      <c r="Q15" s="72">
        <v>100</v>
      </c>
      <c r="R15" s="98">
        <v>0</v>
      </c>
      <c r="S15" s="98">
        <v>0</v>
      </c>
      <c r="T15" s="87"/>
      <c r="U15" s="49">
        <f t="shared" si="3"/>
        <v>100</v>
      </c>
      <c r="V15" s="50">
        <f t="shared" si="4"/>
        <v>0</v>
      </c>
      <c r="W15" s="50">
        <f t="shared" si="5"/>
        <v>0</v>
      </c>
      <c r="X15" s="50">
        <f t="shared" si="6"/>
        <v>0</v>
      </c>
      <c r="Y15" s="50">
        <f t="shared" si="7"/>
        <v>0</v>
      </c>
      <c r="Z15" s="50">
        <f t="shared" si="8"/>
        <v>0</v>
      </c>
      <c r="AA15" s="45"/>
    </row>
    <row r="16" spans="1:29" ht="207.6" customHeight="1" x14ac:dyDescent="0.25">
      <c r="A16" s="24" t="s">
        <v>114</v>
      </c>
      <c r="B16" s="68" t="s">
        <v>286</v>
      </c>
      <c r="C16" s="36" t="s">
        <v>139</v>
      </c>
      <c r="D16" s="24" t="s">
        <v>140</v>
      </c>
      <c r="E16" s="24" t="s">
        <v>116</v>
      </c>
      <c r="F16" s="66" t="s">
        <v>112</v>
      </c>
      <c r="G16" s="78" t="s">
        <v>97</v>
      </c>
      <c r="H16" s="67" t="s">
        <v>98</v>
      </c>
      <c r="I16" s="68" t="s">
        <v>108</v>
      </c>
      <c r="J16" s="12">
        <v>100</v>
      </c>
      <c r="K16" s="69">
        <v>2023</v>
      </c>
      <c r="L16" s="131">
        <v>0</v>
      </c>
      <c r="M16" s="13">
        <v>0</v>
      </c>
      <c r="N16" s="132">
        <v>100</v>
      </c>
      <c r="O16" s="132">
        <v>0</v>
      </c>
      <c r="P16" s="14">
        <f t="shared" si="2"/>
        <v>100</v>
      </c>
      <c r="Q16" s="77">
        <v>0</v>
      </c>
      <c r="R16" s="99">
        <v>0</v>
      </c>
      <c r="S16" s="99">
        <v>100</v>
      </c>
      <c r="T16" s="79"/>
      <c r="U16" s="15">
        <f t="shared" si="3"/>
        <v>100</v>
      </c>
      <c r="V16" s="16">
        <f t="shared" si="4"/>
        <v>0</v>
      </c>
      <c r="W16" s="16">
        <f t="shared" si="5"/>
        <v>0</v>
      </c>
      <c r="X16" s="16">
        <v>100</v>
      </c>
      <c r="Y16" s="16">
        <v>0</v>
      </c>
      <c r="Z16" s="16">
        <v>0</v>
      </c>
      <c r="AA16" s="91" t="s">
        <v>352</v>
      </c>
    </row>
    <row r="17" spans="1:30" ht="188.4" customHeight="1" x14ac:dyDescent="0.25">
      <c r="A17" s="22" t="s">
        <v>115</v>
      </c>
      <c r="B17" s="22" t="s">
        <v>287</v>
      </c>
      <c r="C17" s="22" t="s">
        <v>144</v>
      </c>
      <c r="D17" s="22" t="s">
        <v>145</v>
      </c>
      <c r="E17" s="17" t="s">
        <v>116</v>
      </c>
      <c r="F17" s="64" t="s">
        <v>112</v>
      </c>
      <c r="G17" s="64" t="s">
        <v>97</v>
      </c>
      <c r="H17" s="64" t="s">
        <v>98</v>
      </c>
      <c r="I17" s="64" t="s">
        <v>108</v>
      </c>
      <c r="J17" s="75">
        <v>100</v>
      </c>
      <c r="K17" s="65">
        <v>2023</v>
      </c>
      <c r="L17" s="18">
        <v>0</v>
      </c>
      <c r="M17" s="18">
        <v>0</v>
      </c>
      <c r="N17" s="18">
        <v>0</v>
      </c>
      <c r="O17" s="18">
        <v>100</v>
      </c>
      <c r="P17" s="19">
        <f t="shared" si="2"/>
        <v>100</v>
      </c>
      <c r="Q17" s="57">
        <v>0</v>
      </c>
      <c r="R17" s="88">
        <v>0</v>
      </c>
      <c r="S17" s="88">
        <v>0</v>
      </c>
      <c r="T17" s="81"/>
      <c r="U17" s="20">
        <f t="shared" si="3"/>
        <v>0</v>
      </c>
      <c r="V17" s="21">
        <f t="shared" si="4"/>
        <v>0</v>
      </c>
      <c r="W17" s="21">
        <f t="shared" si="5"/>
        <v>0</v>
      </c>
      <c r="X17" s="21">
        <f t="shared" si="6"/>
        <v>0</v>
      </c>
      <c r="Y17" s="21">
        <f t="shared" si="7"/>
        <v>100</v>
      </c>
      <c r="Z17" s="21">
        <f t="shared" si="8"/>
        <v>100</v>
      </c>
      <c r="AA17" s="82"/>
    </row>
    <row r="18" spans="1:30" ht="108" customHeight="1" x14ac:dyDescent="0.25">
      <c r="A18" s="17" t="s">
        <v>118</v>
      </c>
      <c r="B18" s="22" t="s">
        <v>288</v>
      </c>
      <c r="C18" s="37" t="s">
        <v>349</v>
      </c>
      <c r="D18" s="22" t="s">
        <v>350</v>
      </c>
      <c r="E18" s="17" t="s">
        <v>116</v>
      </c>
      <c r="F18" s="17" t="s">
        <v>112</v>
      </c>
      <c r="G18" s="17" t="s">
        <v>97</v>
      </c>
      <c r="H18" s="17" t="s">
        <v>119</v>
      </c>
      <c r="I18" s="17" t="s">
        <v>108</v>
      </c>
      <c r="J18" s="58">
        <v>100</v>
      </c>
      <c r="K18" s="25">
        <v>2023</v>
      </c>
      <c r="L18" s="18">
        <v>0</v>
      </c>
      <c r="M18" s="18">
        <v>50</v>
      </c>
      <c r="N18" s="18">
        <v>0</v>
      </c>
      <c r="O18" s="18">
        <v>50</v>
      </c>
      <c r="P18" s="19">
        <f t="shared" si="2"/>
        <v>100</v>
      </c>
      <c r="Q18" s="57">
        <v>0</v>
      </c>
      <c r="R18" s="88">
        <v>50</v>
      </c>
      <c r="S18" s="88">
        <v>0</v>
      </c>
      <c r="T18" s="81"/>
      <c r="U18" s="20">
        <f t="shared" si="3"/>
        <v>50</v>
      </c>
      <c r="V18" s="21">
        <f t="shared" si="4"/>
        <v>0</v>
      </c>
      <c r="W18" s="21">
        <f t="shared" si="5"/>
        <v>0</v>
      </c>
      <c r="X18" s="21">
        <f t="shared" si="6"/>
        <v>0</v>
      </c>
      <c r="Y18" s="21">
        <f t="shared" si="7"/>
        <v>50</v>
      </c>
      <c r="Z18" s="21">
        <f t="shared" si="8"/>
        <v>50</v>
      </c>
      <c r="AA18" s="89"/>
    </row>
    <row r="19" spans="1:30" ht="241.2" customHeight="1" x14ac:dyDescent="0.25">
      <c r="A19" s="17" t="s">
        <v>120</v>
      </c>
      <c r="B19" s="22" t="s">
        <v>289</v>
      </c>
      <c r="C19" s="37" t="s">
        <v>146</v>
      </c>
      <c r="D19" s="22" t="s">
        <v>147</v>
      </c>
      <c r="E19" s="17" t="s">
        <v>116</v>
      </c>
      <c r="F19" s="17" t="s">
        <v>112</v>
      </c>
      <c r="G19" s="17" t="s">
        <v>97</v>
      </c>
      <c r="H19" s="17" t="s">
        <v>113</v>
      </c>
      <c r="I19" s="17" t="s">
        <v>108</v>
      </c>
      <c r="J19" s="58">
        <v>100</v>
      </c>
      <c r="K19" s="25">
        <v>2023</v>
      </c>
      <c r="L19" s="18">
        <v>25</v>
      </c>
      <c r="M19" s="18">
        <v>25</v>
      </c>
      <c r="N19" s="18">
        <v>25</v>
      </c>
      <c r="O19" s="18">
        <v>25</v>
      </c>
      <c r="P19" s="19">
        <f t="shared" si="2"/>
        <v>100</v>
      </c>
      <c r="Q19" s="57">
        <v>25</v>
      </c>
      <c r="R19" s="88">
        <v>25</v>
      </c>
      <c r="S19" s="88">
        <v>25</v>
      </c>
      <c r="T19" s="81"/>
      <c r="U19" s="20">
        <f t="shared" si="3"/>
        <v>75</v>
      </c>
      <c r="V19" s="21">
        <f t="shared" si="4"/>
        <v>0</v>
      </c>
      <c r="W19" s="21">
        <f t="shared" si="5"/>
        <v>0</v>
      </c>
      <c r="X19" s="21">
        <f t="shared" si="6"/>
        <v>0</v>
      </c>
      <c r="Y19" s="21">
        <f t="shared" si="7"/>
        <v>25</v>
      </c>
      <c r="Z19" s="21">
        <f t="shared" si="8"/>
        <v>25</v>
      </c>
      <c r="AA19" s="89" t="s">
        <v>347</v>
      </c>
    </row>
    <row r="20" spans="1:30" ht="178.2" customHeight="1" x14ac:dyDescent="0.25">
      <c r="A20" s="17" t="s">
        <v>121</v>
      </c>
      <c r="B20" s="22" t="s">
        <v>291</v>
      </c>
      <c r="C20" s="35" t="s">
        <v>122</v>
      </c>
      <c r="D20" s="22" t="s">
        <v>148</v>
      </c>
      <c r="E20" s="17" t="s">
        <v>116</v>
      </c>
      <c r="F20" s="17" t="s">
        <v>112</v>
      </c>
      <c r="G20" s="17" t="s">
        <v>97</v>
      </c>
      <c r="H20" s="17" t="s">
        <v>113</v>
      </c>
      <c r="I20" s="17" t="s">
        <v>108</v>
      </c>
      <c r="J20" s="58">
        <v>100</v>
      </c>
      <c r="K20" s="58">
        <v>2023</v>
      </c>
      <c r="L20" s="18">
        <v>25</v>
      </c>
      <c r="M20" s="18">
        <v>25</v>
      </c>
      <c r="N20" s="18">
        <v>25</v>
      </c>
      <c r="O20" s="18">
        <v>25</v>
      </c>
      <c r="P20" s="19">
        <f t="shared" si="2"/>
        <v>100</v>
      </c>
      <c r="Q20" s="57">
        <v>25</v>
      </c>
      <c r="R20" s="88">
        <v>25</v>
      </c>
      <c r="S20" s="88">
        <v>25</v>
      </c>
      <c r="T20" s="81"/>
      <c r="U20" s="20">
        <f t="shared" si="3"/>
        <v>75</v>
      </c>
      <c r="V20" s="21">
        <f t="shared" si="4"/>
        <v>0</v>
      </c>
      <c r="W20" s="21">
        <f t="shared" si="5"/>
        <v>0</v>
      </c>
      <c r="X20" s="21">
        <f t="shared" si="6"/>
        <v>0</v>
      </c>
      <c r="Y20" s="21">
        <f t="shared" si="7"/>
        <v>25</v>
      </c>
      <c r="Z20" s="21">
        <f t="shared" si="8"/>
        <v>25</v>
      </c>
      <c r="AA20" s="17" t="s">
        <v>351</v>
      </c>
      <c r="AD20" s="1">
        <v>0</v>
      </c>
    </row>
    <row r="21" spans="1:30" ht="402.6" customHeight="1" x14ac:dyDescent="0.25">
      <c r="A21" s="17" t="s">
        <v>123</v>
      </c>
      <c r="B21" s="22" t="s">
        <v>290</v>
      </c>
      <c r="C21" s="37" t="s">
        <v>149</v>
      </c>
      <c r="D21" s="22" t="s">
        <v>150</v>
      </c>
      <c r="E21" s="17" t="s">
        <v>116</v>
      </c>
      <c r="F21" s="17" t="s">
        <v>112</v>
      </c>
      <c r="G21" s="17" t="s">
        <v>97</v>
      </c>
      <c r="H21" s="17" t="s">
        <v>119</v>
      </c>
      <c r="I21" s="17" t="s">
        <v>108</v>
      </c>
      <c r="J21" s="58">
        <v>100</v>
      </c>
      <c r="K21" s="25">
        <v>2023</v>
      </c>
      <c r="L21" s="18">
        <v>0</v>
      </c>
      <c r="M21" s="18">
        <v>20</v>
      </c>
      <c r="N21" s="18">
        <v>0</v>
      </c>
      <c r="O21" s="18">
        <v>80</v>
      </c>
      <c r="P21" s="19">
        <f t="shared" si="2"/>
        <v>100</v>
      </c>
      <c r="Q21" s="57">
        <v>0</v>
      </c>
      <c r="R21" s="88">
        <v>34</v>
      </c>
      <c r="S21" s="88">
        <v>0</v>
      </c>
      <c r="T21" s="81"/>
      <c r="U21" s="20">
        <f t="shared" si="3"/>
        <v>34</v>
      </c>
      <c r="V21" s="21">
        <f t="shared" si="4"/>
        <v>0</v>
      </c>
      <c r="W21" s="21">
        <f t="shared" si="5"/>
        <v>-14</v>
      </c>
      <c r="X21" s="21">
        <f t="shared" si="6"/>
        <v>0</v>
      </c>
      <c r="Y21" s="21">
        <f t="shared" si="7"/>
        <v>80</v>
      </c>
      <c r="Z21" s="21">
        <f t="shared" si="8"/>
        <v>66</v>
      </c>
      <c r="AA21" s="90"/>
    </row>
    <row r="22" spans="1:30" ht="409.2" customHeight="1" x14ac:dyDescent="0.25">
      <c r="A22" s="17" t="s">
        <v>124</v>
      </c>
      <c r="B22" s="22" t="s">
        <v>292</v>
      </c>
      <c r="C22" s="22" t="s">
        <v>153</v>
      </c>
      <c r="D22" s="22" t="s">
        <v>151</v>
      </c>
      <c r="E22" s="17" t="s">
        <v>116</v>
      </c>
      <c r="F22" s="17" t="s">
        <v>112</v>
      </c>
      <c r="G22" s="17" t="s">
        <v>97</v>
      </c>
      <c r="H22" s="17" t="s">
        <v>152</v>
      </c>
      <c r="I22" s="17" t="s">
        <v>108</v>
      </c>
      <c r="J22" s="58">
        <v>100</v>
      </c>
      <c r="K22" s="58">
        <v>2023</v>
      </c>
      <c r="L22" s="18">
        <v>0</v>
      </c>
      <c r="M22" s="18">
        <v>0</v>
      </c>
      <c r="N22" s="18">
        <v>50</v>
      </c>
      <c r="O22" s="18">
        <v>50</v>
      </c>
      <c r="P22" s="19">
        <f t="shared" si="2"/>
        <v>100</v>
      </c>
      <c r="Q22" s="57">
        <v>0</v>
      </c>
      <c r="R22" s="88">
        <v>66</v>
      </c>
      <c r="S22" s="88">
        <v>24</v>
      </c>
      <c r="T22" s="81"/>
      <c r="U22" s="20">
        <f t="shared" si="3"/>
        <v>90</v>
      </c>
      <c r="V22" s="21">
        <f t="shared" si="4"/>
        <v>0</v>
      </c>
      <c r="W22" s="21">
        <f t="shared" si="5"/>
        <v>-66</v>
      </c>
      <c r="X22" s="21">
        <f t="shared" si="6"/>
        <v>26</v>
      </c>
      <c r="Y22" s="21">
        <f t="shared" si="7"/>
        <v>50</v>
      </c>
      <c r="Z22" s="21">
        <f t="shared" si="8"/>
        <v>10</v>
      </c>
      <c r="AA22" s="91" t="s">
        <v>362</v>
      </c>
    </row>
    <row r="23" spans="1:30" s="5" customFormat="1" ht="409.2" customHeight="1" x14ac:dyDescent="0.25">
      <c r="A23" s="22" t="s">
        <v>125</v>
      </c>
      <c r="B23" s="22" t="s">
        <v>293</v>
      </c>
      <c r="C23" s="22" t="s">
        <v>154</v>
      </c>
      <c r="D23" s="22" t="s">
        <v>155</v>
      </c>
      <c r="E23" s="22" t="s">
        <v>116</v>
      </c>
      <c r="F23" s="22" t="s">
        <v>112</v>
      </c>
      <c r="G23" s="22" t="s">
        <v>97</v>
      </c>
      <c r="H23" s="22" t="s">
        <v>113</v>
      </c>
      <c r="I23" s="22" t="s">
        <v>108</v>
      </c>
      <c r="J23" s="59">
        <v>100</v>
      </c>
      <c r="K23" s="59">
        <v>2023</v>
      </c>
      <c r="L23" s="23">
        <v>0</v>
      </c>
      <c r="M23" s="23">
        <v>20</v>
      </c>
      <c r="N23" s="23">
        <v>30</v>
      </c>
      <c r="O23" s="23">
        <v>50</v>
      </c>
      <c r="P23" s="19">
        <f t="shared" si="2"/>
        <v>100</v>
      </c>
      <c r="Q23" s="57">
        <v>0</v>
      </c>
      <c r="R23" s="88">
        <v>35</v>
      </c>
      <c r="S23" s="88">
        <v>15</v>
      </c>
      <c r="T23" s="81"/>
      <c r="U23" s="20">
        <f t="shared" si="3"/>
        <v>50</v>
      </c>
      <c r="V23" s="21">
        <f t="shared" si="4"/>
        <v>0</v>
      </c>
      <c r="W23" s="21">
        <f t="shared" si="5"/>
        <v>-15</v>
      </c>
      <c r="X23" s="21">
        <f t="shared" si="6"/>
        <v>15</v>
      </c>
      <c r="Y23" s="21">
        <f t="shared" si="7"/>
        <v>50</v>
      </c>
      <c r="Z23" s="21">
        <f t="shared" si="8"/>
        <v>50</v>
      </c>
      <c r="AA23" s="91" t="s">
        <v>363</v>
      </c>
    </row>
    <row r="24" spans="1:30" ht="285.60000000000002" customHeight="1" x14ac:dyDescent="0.25">
      <c r="A24" s="22" t="s">
        <v>126</v>
      </c>
      <c r="B24" s="22" t="s">
        <v>294</v>
      </c>
      <c r="C24" s="22" t="s">
        <v>156</v>
      </c>
      <c r="D24" s="22" t="s">
        <v>157</v>
      </c>
      <c r="E24" s="17" t="s">
        <v>116</v>
      </c>
      <c r="F24" s="17" t="s">
        <v>112</v>
      </c>
      <c r="G24" s="17" t="s">
        <v>97</v>
      </c>
      <c r="H24" s="17" t="s">
        <v>113</v>
      </c>
      <c r="I24" s="17" t="s">
        <v>108</v>
      </c>
      <c r="J24" s="58">
        <v>100</v>
      </c>
      <c r="K24" s="25">
        <v>2023</v>
      </c>
      <c r="L24" s="18">
        <v>0</v>
      </c>
      <c r="M24" s="84">
        <v>0</v>
      </c>
      <c r="N24" s="84">
        <v>40</v>
      </c>
      <c r="O24" s="84">
        <v>60</v>
      </c>
      <c r="P24" s="19">
        <f t="shared" si="2"/>
        <v>100</v>
      </c>
      <c r="Q24" s="57">
        <v>0</v>
      </c>
      <c r="R24" s="88">
        <v>0</v>
      </c>
      <c r="S24" s="88">
        <v>40</v>
      </c>
      <c r="T24" s="81"/>
      <c r="U24" s="20">
        <f t="shared" si="3"/>
        <v>40</v>
      </c>
      <c r="V24" s="21">
        <f t="shared" si="4"/>
        <v>0</v>
      </c>
      <c r="W24" s="21">
        <f t="shared" si="5"/>
        <v>0</v>
      </c>
      <c r="X24" s="21">
        <f t="shared" si="6"/>
        <v>0</v>
      </c>
      <c r="Y24" s="21">
        <f t="shared" si="7"/>
        <v>60</v>
      </c>
      <c r="Z24" s="21">
        <f t="shared" si="8"/>
        <v>60</v>
      </c>
      <c r="AA24" s="140" t="s">
        <v>361</v>
      </c>
    </row>
    <row r="25" spans="1:30" ht="391.2" customHeight="1" x14ac:dyDescent="0.25">
      <c r="A25" s="45" t="s">
        <v>127</v>
      </c>
      <c r="B25" s="44" t="s">
        <v>295</v>
      </c>
      <c r="C25" s="44" t="s">
        <v>158</v>
      </c>
      <c r="D25" s="44" t="s">
        <v>159</v>
      </c>
      <c r="E25" s="45" t="s">
        <v>116</v>
      </c>
      <c r="F25" s="45" t="s">
        <v>112</v>
      </c>
      <c r="G25" s="45" t="s">
        <v>97</v>
      </c>
      <c r="H25" s="134" t="s">
        <v>160</v>
      </c>
      <c r="I25" s="45" t="s">
        <v>108</v>
      </c>
      <c r="J25" s="76">
        <v>100</v>
      </c>
      <c r="K25" s="46">
        <v>2023</v>
      </c>
      <c r="L25" s="47">
        <v>0</v>
      </c>
      <c r="M25" s="47">
        <v>0</v>
      </c>
      <c r="N25" s="47">
        <v>0</v>
      </c>
      <c r="O25" s="135">
        <v>100</v>
      </c>
      <c r="P25" s="48">
        <f t="shared" si="2"/>
        <v>100</v>
      </c>
      <c r="Q25" s="72">
        <v>0</v>
      </c>
      <c r="R25" s="98">
        <v>15</v>
      </c>
      <c r="S25" s="98">
        <v>0</v>
      </c>
      <c r="T25" s="98"/>
      <c r="U25" s="49">
        <f t="shared" si="3"/>
        <v>15</v>
      </c>
      <c r="V25" s="50">
        <f t="shared" si="4"/>
        <v>0</v>
      </c>
      <c r="W25" s="50">
        <f t="shared" si="5"/>
        <v>-15</v>
      </c>
      <c r="X25" s="50">
        <f t="shared" si="6"/>
        <v>0</v>
      </c>
      <c r="Y25" s="50">
        <f t="shared" si="7"/>
        <v>100</v>
      </c>
      <c r="Z25" s="50">
        <f t="shared" si="8"/>
        <v>85</v>
      </c>
      <c r="AA25" s="92"/>
    </row>
    <row r="26" spans="1:30" ht="409.2" customHeight="1" x14ac:dyDescent="0.25">
      <c r="A26" s="95" t="s">
        <v>128</v>
      </c>
      <c r="B26" s="95" t="s">
        <v>296</v>
      </c>
      <c r="C26" s="136" t="s">
        <v>161</v>
      </c>
      <c r="D26" s="95" t="s">
        <v>162</v>
      </c>
      <c r="E26" s="95" t="s">
        <v>116</v>
      </c>
      <c r="F26" s="94" t="s">
        <v>112</v>
      </c>
      <c r="G26" s="94" t="s">
        <v>97</v>
      </c>
      <c r="H26" s="94" t="s">
        <v>113</v>
      </c>
      <c r="I26" s="94" t="s">
        <v>108</v>
      </c>
      <c r="J26" s="100">
        <v>100</v>
      </c>
      <c r="K26" s="32">
        <v>2023</v>
      </c>
      <c r="L26" s="31">
        <v>0</v>
      </c>
      <c r="M26" s="31">
        <v>0</v>
      </c>
      <c r="N26" s="137">
        <v>50</v>
      </c>
      <c r="O26" s="137">
        <v>50</v>
      </c>
      <c r="P26" s="121">
        <f t="shared" si="2"/>
        <v>100</v>
      </c>
      <c r="Q26" s="138">
        <v>0</v>
      </c>
      <c r="R26" s="123">
        <v>25</v>
      </c>
      <c r="S26" s="123">
        <v>25</v>
      </c>
      <c r="T26" s="124"/>
      <c r="U26" s="125">
        <f t="shared" si="3"/>
        <v>50</v>
      </c>
      <c r="V26" s="126">
        <f t="shared" si="4"/>
        <v>0</v>
      </c>
      <c r="W26" s="126">
        <f t="shared" si="5"/>
        <v>-25</v>
      </c>
      <c r="X26" s="126">
        <f t="shared" si="6"/>
        <v>25</v>
      </c>
      <c r="Y26" s="126">
        <f t="shared" si="7"/>
        <v>50</v>
      </c>
      <c r="Z26" s="126">
        <f t="shared" si="8"/>
        <v>50</v>
      </c>
      <c r="AA26" s="89" t="s">
        <v>364</v>
      </c>
    </row>
    <row r="27" spans="1:30" ht="409.2" customHeight="1" x14ac:dyDescent="0.25">
      <c r="A27" s="34" t="s">
        <v>129</v>
      </c>
      <c r="B27" s="34" t="s">
        <v>297</v>
      </c>
      <c r="C27" s="34" t="s">
        <v>163</v>
      </c>
      <c r="D27" s="34" t="s">
        <v>164</v>
      </c>
      <c r="E27" s="64" t="s">
        <v>116</v>
      </c>
      <c r="F27" s="64" t="s">
        <v>112</v>
      </c>
      <c r="G27" s="64" t="s">
        <v>97</v>
      </c>
      <c r="H27" s="64" t="s">
        <v>113</v>
      </c>
      <c r="I27" s="64" t="s">
        <v>108</v>
      </c>
      <c r="J27" s="75">
        <v>100</v>
      </c>
      <c r="K27" s="65">
        <v>2023</v>
      </c>
      <c r="L27" s="30">
        <v>0</v>
      </c>
      <c r="M27" s="30">
        <v>0</v>
      </c>
      <c r="N27" s="30">
        <v>40</v>
      </c>
      <c r="O27" s="30">
        <v>60</v>
      </c>
      <c r="P27" s="102">
        <f t="shared" si="2"/>
        <v>100</v>
      </c>
      <c r="Q27" s="103">
        <v>0</v>
      </c>
      <c r="R27" s="104">
        <v>25</v>
      </c>
      <c r="S27" s="104">
        <v>15</v>
      </c>
      <c r="T27" s="104"/>
      <c r="U27" s="106">
        <f t="shared" si="3"/>
        <v>40</v>
      </c>
      <c r="V27" s="107">
        <f t="shared" si="4"/>
        <v>0</v>
      </c>
      <c r="W27" s="107">
        <f t="shared" si="5"/>
        <v>-25</v>
      </c>
      <c r="X27" s="107">
        <f t="shared" si="6"/>
        <v>25</v>
      </c>
      <c r="Y27" s="107">
        <f t="shared" si="7"/>
        <v>60</v>
      </c>
      <c r="Z27" s="107">
        <f t="shared" si="8"/>
        <v>60</v>
      </c>
      <c r="AA27" s="133" t="s">
        <v>365</v>
      </c>
    </row>
    <row r="28" spans="1:30" ht="299.39999999999998" customHeight="1" x14ac:dyDescent="0.25">
      <c r="A28" s="44" t="s">
        <v>130</v>
      </c>
      <c r="B28" s="44" t="s">
        <v>298</v>
      </c>
      <c r="C28" s="44" t="s">
        <v>165</v>
      </c>
      <c r="D28" s="44" t="s">
        <v>166</v>
      </c>
      <c r="E28" s="45" t="s">
        <v>116</v>
      </c>
      <c r="F28" s="45" t="s">
        <v>112</v>
      </c>
      <c r="G28" s="45" t="s">
        <v>97</v>
      </c>
      <c r="H28" s="45" t="s">
        <v>113</v>
      </c>
      <c r="I28" s="45" t="s">
        <v>108</v>
      </c>
      <c r="J28" s="76">
        <v>100</v>
      </c>
      <c r="K28" s="46">
        <v>2023</v>
      </c>
      <c r="L28" s="47">
        <v>0</v>
      </c>
      <c r="M28" s="47">
        <v>0</v>
      </c>
      <c r="N28" s="47">
        <v>10</v>
      </c>
      <c r="O28" s="47">
        <v>90</v>
      </c>
      <c r="P28" s="48">
        <f t="shared" si="2"/>
        <v>100</v>
      </c>
      <c r="Q28" s="72">
        <v>0</v>
      </c>
      <c r="R28" s="98">
        <v>0</v>
      </c>
      <c r="S28" s="98">
        <v>10</v>
      </c>
      <c r="T28" s="87"/>
      <c r="U28" s="49">
        <f t="shared" si="3"/>
        <v>10</v>
      </c>
      <c r="V28" s="50">
        <f t="shared" si="4"/>
        <v>0</v>
      </c>
      <c r="W28" s="50">
        <f t="shared" si="5"/>
        <v>0</v>
      </c>
      <c r="X28" s="50">
        <f t="shared" si="6"/>
        <v>0</v>
      </c>
      <c r="Y28" s="50">
        <f t="shared" si="7"/>
        <v>90</v>
      </c>
      <c r="Z28" s="50">
        <f t="shared" si="8"/>
        <v>90</v>
      </c>
      <c r="AA28" s="134" t="s">
        <v>353</v>
      </c>
    </row>
    <row r="29" spans="1:30" ht="388.95" customHeight="1" x14ac:dyDescent="0.25">
      <c r="A29" s="64" t="s">
        <v>133</v>
      </c>
      <c r="B29" s="34" t="s">
        <v>299</v>
      </c>
      <c r="C29" s="139" t="s">
        <v>134</v>
      </c>
      <c r="D29" s="34" t="s">
        <v>135</v>
      </c>
      <c r="E29" s="64" t="s">
        <v>116</v>
      </c>
      <c r="F29" s="64" t="s">
        <v>112</v>
      </c>
      <c r="G29" s="64" t="s">
        <v>97</v>
      </c>
      <c r="H29" s="64" t="s">
        <v>119</v>
      </c>
      <c r="I29" s="64" t="s">
        <v>108</v>
      </c>
      <c r="J29" s="75">
        <v>100</v>
      </c>
      <c r="K29" s="65">
        <v>2023</v>
      </c>
      <c r="L29" s="30">
        <v>0</v>
      </c>
      <c r="M29" s="30">
        <v>50</v>
      </c>
      <c r="N29" s="30">
        <v>0</v>
      </c>
      <c r="O29" s="30">
        <v>50</v>
      </c>
      <c r="P29" s="102">
        <f t="shared" si="2"/>
        <v>100</v>
      </c>
      <c r="Q29" s="103">
        <v>0</v>
      </c>
      <c r="R29" s="104">
        <v>50</v>
      </c>
      <c r="S29" s="104">
        <v>0</v>
      </c>
      <c r="T29" s="105"/>
      <c r="U29" s="106">
        <f t="shared" si="3"/>
        <v>50</v>
      </c>
      <c r="V29" s="107">
        <f t="shared" si="4"/>
        <v>0</v>
      </c>
      <c r="W29" s="107">
        <f t="shared" si="5"/>
        <v>0</v>
      </c>
      <c r="X29" s="107">
        <f t="shared" si="6"/>
        <v>0</v>
      </c>
      <c r="Y29" s="107">
        <f t="shared" si="7"/>
        <v>50</v>
      </c>
      <c r="Z29" s="107">
        <f t="shared" si="8"/>
        <v>50</v>
      </c>
      <c r="AA29" s="54"/>
    </row>
    <row r="30" spans="1:30" ht="298.2" customHeight="1" x14ac:dyDescent="0.25">
      <c r="A30" s="22" t="s">
        <v>136</v>
      </c>
      <c r="B30" s="22" t="s">
        <v>300</v>
      </c>
      <c r="C30" s="17" t="s">
        <v>137</v>
      </c>
      <c r="D30" s="17" t="s">
        <v>138</v>
      </c>
      <c r="E30" s="17" t="s">
        <v>116</v>
      </c>
      <c r="F30" s="17" t="s">
        <v>112</v>
      </c>
      <c r="G30" s="17" t="s">
        <v>97</v>
      </c>
      <c r="H30" s="17" t="s">
        <v>113</v>
      </c>
      <c r="I30" s="17" t="s">
        <v>108</v>
      </c>
      <c r="J30" s="58">
        <v>100</v>
      </c>
      <c r="K30" s="25">
        <v>2023</v>
      </c>
      <c r="L30" s="18">
        <v>25</v>
      </c>
      <c r="M30" s="18">
        <v>25</v>
      </c>
      <c r="N30" s="18">
        <v>25</v>
      </c>
      <c r="O30" s="18">
        <v>25</v>
      </c>
      <c r="P30" s="19">
        <f t="shared" si="2"/>
        <v>100</v>
      </c>
      <c r="Q30" s="57">
        <v>25</v>
      </c>
      <c r="R30" s="88">
        <v>25</v>
      </c>
      <c r="S30" s="88">
        <v>25</v>
      </c>
      <c r="T30" s="81"/>
      <c r="U30" s="20">
        <f t="shared" si="3"/>
        <v>75</v>
      </c>
      <c r="V30" s="21">
        <f t="shared" si="4"/>
        <v>0</v>
      </c>
      <c r="W30" s="21">
        <f t="shared" si="5"/>
        <v>0</v>
      </c>
      <c r="X30" s="21">
        <f t="shared" si="6"/>
        <v>0</v>
      </c>
      <c r="Y30" s="21">
        <f t="shared" si="7"/>
        <v>25</v>
      </c>
      <c r="Z30" s="21">
        <f t="shared" si="8"/>
        <v>25</v>
      </c>
      <c r="AA30" s="95" t="s">
        <v>354</v>
      </c>
    </row>
    <row r="31" spans="1:30" ht="370.95" customHeight="1" x14ac:dyDescent="0.25">
      <c r="A31" s="22" t="s">
        <v>167</v>
      </c>
      <c r="B31" s="22" t="s">
        <v>301</v>
      </c>
      <c r="C31" s="22" t="s">
        <v>168</v>
      </c>
      <c r="D31" s="22" t="s">
        <v>169</v>
      </c>
      <c r="E31" s="17" t="s">
        <v>116</v>
      </c>
      <c r="F31" s="17" t="s">
        <v>112</v>
      </c>
      <c r="G31" s="17" t="s">
        <v>97</v>
      </c>
      <c r="H31" s="17" t="s">
        <v>113</v>
      </c>
      <c r="I31" s="17" t="s">
        <v>108</v>
      </c>
      <c r="J31" s="58">
        <v>100</v>
      </c>
      <c r="K31" s="25">
        <v>2023</v>
      </c>
      <c r="L31" s="18">
        <v>25</v>
      </c>
      <c r="M31" s="18">
        <v>25</v>
      </c>
      <c r="N31" s="18">
        <v>25</v>
      </c>
      <c r="O31" s="18">
        <v>25</v>
      </c>
      <c r="P31" s="19">
        <f t="shared" si="2"/>
        <v>100</v>
      </c>
      <c r="Q31" s="57">
        <v>25</v>
      </c>
      <c r="R31" s="88">
        <v>25</v>
      </c>
      <c r="S31" s="88">
        <v>25</v>
      </c>
      <c r="T31" s="81"/>
      <c r="U31" s="20">
        <f t="shared" si="3"/>
        <v>75</v>
      </c>
      <c r="V31" s="21">
        <f t="shared" si="4"/>
        <v>0</v>
      </c>
      <c r="W31" s="21">
        <f t="shared" si="5"/>
        <v>0</v>
      </c>
      <c r="X31" s="21">
        <f t="shared" si="6"/>
        <v>0</v>
      </c>
      <c r="Y31" s="21">
        <f t="shared" si="7"/>
        <v>25</v>
      </c>
      <c r="Z31" s="21">
        <f t="shared" si="8"/>
        <v>25</v>
      </c>
      <c r="AA31" s="95" t="s">
        <v>354</v>
      </c>
    </row>
    <row r="32" spans="1:30" ht="310.95" customHeight="1" x14ac:dyDescent="0.25">
      <c r="A32" s="22" t="s">
        <v>170</v>
      </c>
      <c r="B32" s="22" t="s">
        <v>302</v>
      </c>
      <c r="C32" s="22" t="s">
        <v>171</v>
      </c>
      <c r="D32" s="53" t="s">
        <v>172</v>
      </c>
      <c r="E32" s="17" t="s">
        <v>116</v>
      </c>
      <c r="F32" s="17" t="s">
        <v>112</v>
      </c>
      <c r="G32" s="17" t="s">
        <v>97</v>
      </c>
      <c r="H32" s="17" t="s">
        <v>113</v>
      </c>
      <c r="I32" s="17" t="s">
        <v>108</v>
      </c>
      <c r="J32" s="58">
        <v>100</v>
      </c>
      <c r="K32" s="25">
        <v>2023</v>
      </c>
      <c r="L32" s="18">
        <v>25</v>
      </c>
      <c r="M32" s="18">
        <v>25</v>
      </c>
      <c r="N32" s="18">
        <v>25</v>
      </c>
      <c r="O32" s="18">
        <v>25</v>
      </c>
      <c r="P32" s="19">
        <f t="shared" si="2"/>
        <v>100</v>
      </c>
      <c r="Q32" s="57">
        <v>25</v>
      </c>
      <c r="R32" s="88">
        <v>25</v>
      </c>
      <c r="S32" s="88">
        <v>25</v>
      </c>
      <c r="T32" s="81"/>
      <c r="U32" s="20">
        <f t="shared" si="3"/>
        <v>75</v>
      </c>
      <c r="V32" s="21">
        <f t="shared" si="4"/>
        <v>0</v>
      </c>
      <c r="W32" s="21">
        <f t="shared" si="5"/>
        <v>0</v>
      </c>
      <c r="X32" s="21">
        <f t="shared" si="6"/>
        <v>0</v>
      </c>
      <c r="Y32" s="21">
        <f t="shared" si="7"/>
        <v>25</v>
      </c>
      <c r="Z32" s="21">
        <f t="shared" si="8"/>
        <v>25</v>
      </c>
      <c r="AA32" s="95" t="s">
        <v>354</v>
      </c>
    </row>
    <row r="33" spans="1:27" ht="370.2" customHeight="1" x14ac:dyDescent="0.25">
      <c r="A33" s="27" t="s">
        <v>173</v>
      </c>
      <c r="B33" s="60" t="s">
        <v>303</v>
      </c>
      <c r="C33" s="27" t="s">
        <v>175</v>
      </c>
      <c r="D33" s="27" t="s">
        <v>174</v>
      </c>
      <c r="E33" s="26" t="s">
        <v>116</v>
      </c>
      <c r="F33" s="26" t="s">
        <v>112</v>
      </c>
      <c r="G33" s="26" t="s">
        <v>97</v>
      </c>
      <c r="H33" s="26" t="s">
        <v>113</v>
      </c>
      <c r="I33" s="26" t="s">
        <v>108</v>
      </c>
      <c r="J33" s="42">
        <v>100</v>
      </c>
      <c r="K33" s="28">
        <v>2023</v>
      </c>
      <c r="L33" s="29">
        <v>25</v>
      </c>
      <c r="M33" s="29">
        <v>25</v>
      </c>
      <c r="N33" s="29">
        <v>25</v>
      </c>
      <c r="O33" s="29">
        <v>25</v>
      </c>
      <c r="P33" s="38">
        <f t="shared" ref="P33:P69" si="9">SUM(L33:O33)</f>
        <v>100</v>
      </c>
      <c r="Q33" s="71">
        <v>25</v>
      </c>
      <c r="R33" s="86">
        <v>25</v>
      </c>
      <c r="S33" s="86">
        <v>25</v>
      </c>
      <c r="T33" s="85"/>
      <c r="U33" s="40">
        <f t="shared" si="3"/>
        <v>75</v>
      </c>
      <c r="V33" s="41">
        <f t="shared" si="4"/>
        <v>0</v>
      </c>
      <c r="W33" s="41">
        <f t="shared" si="5"/>
        <v>0</v>
      </c>
      <c r="X33" s="41">
        <v>0</v>
      </c>
      <c r="Y33" s="41">
        <f t="shared" si="7"/>
        <v>25</v>
      </c>
      <c r="Z33" s="41">
        <f>SUM(V33:Y33)</f>
        <v>25</v>
      </c>
      <c r="AA33" s="95" t="s">
        <v>354</v>
      </c>
    </row>
    <row r="34" spans="1:27" ht="291.60000000000002" customHeight="1" x14ac:dyDescent="0.25">
      <c r="A34" s="27" t="s">
        <v>176</v>
      </c>
      <c r="B34" s="27" t="s">
        <v>304</v>
      </c>
      <c r="C34" s="61" t="s">
        <v>177</v>
      </c>
      <c r="D34" s="27" t="s">
        <v>178</v>
      </c>
      <c r="E34" s="26" t="s">
        <v>116</v>
      </c>
      <c r="F34" s="26" t="s">
        <v>112</v>
      </c>
      <c r="G34" s="26" t="s">
        <v>97</v>
      </c>
      <c r="H34" s="26" t="s">
        <v>113</v>
      </c>
      <c r="I34" s="26" t="s">
        <v>108</v>
      </c>
      <c r="J34" s="42">
        <v>0</v>
      </c>
      <c r="K34" s="42">
        <v>2023</v>
      </c>
      <c r="L34" s="29">
        <v>25</v>
      </c>
      <c r="M34" s="29">
        <v>25</v>
      </c>
      <c r="N34" s="29">
        <v>25</v>
      </c>
      <c r="O34" s="29">
        <v>25</v>
      </c>
      <c r="P34" s="38">
        <f t="shared" si="9"/>
        <v>100</v>
      </c>
      <c r="Q34" s="71">
        <v>25</v>
      </c>
      <c r="R34" s="86">
        <v>25</v>
      </c>
      <c r="S34" s="86">
        <v>25</v>
      </c>
      <c r="T34" s="85"/>
      <c r="U34" s="40">
        <f t="shared" si="3"/>
        <v>75</v>
      </c>
      <c r="V34" s="41">
        <f t="shared" si="4"/>
        <v>0</v>
      </c>
      <c r="W34" s="41">
        <f t="shared" si="5"/>
        <v>0</v>
      </c>
      <c r="X34" s="41">
        <f t="shared" si="6"/>
        <v>0</v>
      </c>
      <c r="Y34" s="41">
        <f t="shared" si="7"/>
        <v>25</v>
      </c>
      <c r="Z34" s="41">
        <f t="shared" si="8"/>
        <v>25</v>
      </c>
      <c r="AA34" s="95" t="s">
        <v>354</v>
      </c>
    </row>
    <row r="35" spans="1:27" ht="291.60000000000002" customHeight="1" x14ac:dyDescent="0.25">
      <c r="A35" s="27" t="s">
        <v>179</v>
      </c>
      <c r="B35" s="27" t="s">
        <v>305</v>
      </c>
      <c r="C35" s="27" t="s">
        <v>180</v>
      </c>
      <c r="D35" s="27" t="s">
        <v>181</v>
      </c>
      <c r="E35" s="26" t="s">
        <v>116</v>
      </c>
      <c r="F35" s="26" t="s">
        <v>112</v>
      </c>
      <c r="G35" s="26" t="s">
        <v>97</v>
      </c>
      <c r="H35" s="26" t="s">
        <v>113</v>
      </c>
      <c r="I35" s="26" t="s">
        <v>108</v>
      </c>
      <c r="J35" s="42">
        <v>0</v>
      </c>
      <c r="K35" s="42">
        <v>2023</v>
      </c>
      <c r="L35" s="29">
        <v>0</v>
      </c>
      <c r="M35" s="29">
        <v>33</v>
      </c>
      <c r="N35" s="29">
        <v>33</v>
      </c>
      <c r="O35" s="29">
        <v>34</v>
      </c>
      <c r="P35" s="38">
        <f t="shared" si="9"/>
        <v>100</v>
      </c>
      <c r="Q35" s="71">
        <v>0</v>
      </c>
      <c r="R35" s="86">
        <v>33</v>
      </c>
      <c r="S35" s="86">
        <v>33</v>
      </c>
      <c r="T35" s="85"/>
      <c r="U35" s="40">
        <f t="shared" si="3"/>
        <v>66</v>
      </c>
      <c r="V35" s="41">
        <f t="shared" si="4"/>
        <v>0</v>
      </c>
      <c r="W35" s="41">
        <f t="shared" si="5"/>
        <v>0</v>
      </c>
      <c r="X35" s="41">
        <v>0</v>
      </c>
      <c r="Y35" s="41">
        <f t="shared" si="7"/>
        <v>34</v>
      </c>
      <c r="Z35" s="41">
        <f t="shared" si="8"/>
        <v>34</v>
      </c>
      <c r="AA35" s="95" t="s">
        <v>354</v>
      </c>
    </row>
    <row r="36" spans="1:27" ht="291.60000000000002" customHeight="1" x14ac:dyDescent="0.25">
      <c r="A36" s="27" t="s">
        <v>184</v>
      </c>
      <c r="B36" s="27" t="s">
        <v>306</v>
      </c>
      <c r="C36" s="27" t="s">
        <v>182</v>
      </c>
      <c r="D36" s="61" t="s">
        <v>183</v>
      </c>
      <c r="E36" s="26" t="s">
        <v>116</v>
      </c>
      <c r="F36" s="26" t="s">
        <v>112</v>
      </c>
      <c r="G36" s="26" t="s">
        <v>97</v>
      </c>
      <c r="H36" s="26" t="s">
        <v>113</v>
      </c>
      <c r="I36" s="26" t="s">
        <v>108</v>
      </c>
      <c r="J36" s="42">
        <v>0</v>
      </c>
      <c r="K36" s="42">
        <v>2023</v>
      </c>
      <c r="L36" s="29">
        <v>0</v>
      </c>
      <c r="M36" s="29">
        <v>60</v>
      </c>
      <c r="N36" s="29">
        <v>40</v>
      </c>
      <c r="O36" s="29">
        <v>0</v>
      </c>
      <c r="P36" s="38">
        <f t="shared" si="9"/>
        <v>100</v>
      </c>
      <c r="Q36" s="71">
        <v>0</v>
      </c>
      <c r="R36" s="86">
        <v>60</v>
      </c>
      <c r="S36" s="86">
        <v>31</v>
      </c>
      <c r="T36" s="85"/>
      <c r="U36" s="40">
        <f t="shared" si="3"/>
        <v>91</v>
      </c>
      <c r="V36" s="41">
        <f t="shared" si="4"/>
        <v>0</v>
      </c>
      <c r="W36" s="41">
        <f t="shared" si="5"/>
        <v>0</v>
      </c>
      <c r="X36" s="41">
        <f t="shared" si="6"/>
        <v>9</v>
      </c>
      <c r="Y36" s="41">
        <f t="shared" si="7"/>
        <v>0</v>
      </c>
      <c r="Z36" s="41">
        <f t="shared" si="8"/>
        <v>9</v>
      </c>
      <c r="AA36" s="95" t="s">
        <v>354</v>
      </c>
    </row>
    <row r="37" spans="1:27" ht="291.60000000000002" customHeight="1" x14ac:dyDescent="0.25">
      <c r="A37" s="27" t="s">
        <v>187</v>
      </c>
      <c r="B37" s="27" t="s">
        <v>307</v>
      </c>
      <c r="C37" s="27" t="s">
        <v>185</v>
      </c>
      <c r="D37" s="27" t="s">
        <v>186</v>
      </c>
      <c r="E37" s="26" t="s">
        <v>116</v>
      </c>
      <c r="F37" s="26" t="s">
        <v>112</v>
      </c>
      <c r="G37" s="26" t="s">
        <v>97</v>
      </c>
      <c r="H37" s="26" t="s">
        <v>98</v>
      </c>
      <c r="I37" s="26" t="s">
        <v>108</v>
      </c>
      <c r="J37" s="42">
        <v>100</v>
      </c>
      <c r="K37" s="42">
        <v>2023</v>
      </c>
      <c r="L37" s="29">
        <v>0</v>
      </c>
      <c r="M37" s="29">
        <v>100</v>
      </c>
      <c r="N37" s="29">
        <v>0</v>
      </c>
      <c r="O37" s="29">
        <v>0</v>
      </c>
      <c r="P37" s="38">
        <f t="shared" si="9"/>
        <v>100</v>
      </c>
      <c r="Q37" s="71">
        <v>0</v>
      </c>
      <c r="R37" s="86">
        <v>100</v>
      </c>
      <c r="S37" s="86">
        <v>0</v>
      </c>
      <c r="T37" s="85"/>
      <c r="U37" s="40">
        <f t="shared" si="3"/>
        <v>100</v>
      </c>
      <c r="V37" s="41">
        <f t="shared" si="4"/>
        <v>0</v>
      </c>
      <c r="W37" s="41">
        <f t="shared" si="5"/>
        <v>0</v>
      </c>
      <c r="X37" s="41">
        <f t="shared" si="6"/>
        <v>0</v>
      </c>
      <c r="Y37" s="41">
        <f t="shared" si="7"/>
        <v>0</v>
      </c>
      <c r="Z37" s="41">
        <f t="shared" si="8"/>
        <v>0</v>
      </c>
      <c r="AA37" s="95"/>
    </row>
    <row r="38" spans="1:27" ht="291.60000000000002" customHeight="1" x14ac:dyDescent="0.25">
      <c r="A38" s="44" t="s">
        <v>187</v>
      </c>
      <c r="B38" s="44" t="s">
        <v>308</v>
      </c>
      <c r="C38" s="44" t="s">
        <v>188</v>
      </c>
      <c r="D38" s="44" t="s">
        <v>189</v>
      </c>
      <c r="E38" s="45" t="s">
        <v>116</v>
      </c>
      <c r="F38" s="45" t="s">
        <v>112</v>
      </c>
      <c r="G38" s="45" t="s">
        <v>97</v>
      </c>
      <c r="H38" s="45" t="s">
        <v>98</v>
      </c>
      <c r="I38" s="45" t="s">
        <v>108</v>
      </c>
      <c r="J38" s="76">
        <v>100</v>
      </c>
      <c r="K38" s="76">
        <v>2023</v>
      </c>
      <c r="L38" s="47">
        <v>0</v>
      </c>
      <c r="M38" s="47">
        <v>100</v>
      </c>
      <c r="N38" s="47">
        <v>0</v>
      </c>
      <c r="O38" s="47">
        <v>0</v>
      </c>
      <c r="P38" s="48">
        <f t="shared" si="9"/>
        <v>100</v>
      </c>
      <c r="Q38" s="72">
        <v>0</v>
      </c>
      <c r="R38" s="98">
        <v>100</v>
      </c>
      <c r="S38" s="98">
        <v>0</v>
      </c>
      <c r="T38" s="87"/>
      <c r="U38" s="49">
        <f t="shared" si="3"/>
        <v>100</v>
      </c>
      <c r="V38" s="50">
        <f t="shared" si="4"/>
        <v>0</v>
      </c>
      <c r="W38" s="50">
        <f t="shared" si="5"/>
        <v>0</v>
      </c>
      <c r="X38" s="50">
        <f t="shared" si="6"/>
        <v>0</v>
      </c>
      <c r="Y38" s="50">
        <f t="shared" si="7"/>
        <v>0</v>
      </c>
      <c r="Z38" s="50">
        <f t="shared" si="8"/>
        <v>0</v>
      </c>
      <c r="AA38" s="95"/>
    </row>
    <row r="39" spans="1:27" ht="291.60000000000002" customHeight="1" x14ac:dyDescent="0.25">
      <c r="A39" s="110" t="s">
        <v>190</v>
      </c>
      <c r="B39" s="110" t="s">
        <v>309</v>
      </c>
      <c r="C39" s="110" t="s">
        <v>191</v>
      </c>
      <c r="D39" s="110" t="s">
        <v>192</v>
      </c>
      <c r="E39" s="111" t="s">
        <v>116</v>
      </c>
      <c r="F39" s="111" t="s">
        <v>112</v>
      </c>
      <c r="G39" s="111" t="s">
        <v>97</v>
      </c>
      <c r="H39" s="111" t="s">
        <v>113</v>
      </c>
      <c r="I39" s="111" t="s">
        <v>108</v>
      </c>
      <c r="J39" s="112">
        <v>100</v>
      </c>
      <c r="K39" s="112">
        <v>2023</v>
      </c>
      <c r="L39" s="114">
        <v>0</v>
      </c>
      <c r="M39" s="114">
        <v>50</v>
      </c>
      <c r="N39" s="114">
        <v>50</v>
      </c>
      <c r="O39" s="114">
        <v>0</v>
      </c>
      <c r="P39" s="115">
        <f t="shared" si="9"/>
        <v>100</v>
      </c>
      <c r="Q39" s="116">
        <v>0</v>
      </c>
      <c r="R39" s="117">
        <v>50</v>
      </c>
      <c r="S39" s="117">
        <v>41</v>
      </c>
      <c r="T39" s="118"/>
      <c r="U39" s="119">
        <f t="shared" si="3"/>
        <v>91</v>
      </c>
      <c r="V39" s="120">
        <f t="shared" si="4"/>
        <v>0</v>
      </c>
      <c r="W39" s="120">
        <f t="shared" si="5"/>
        <v>0</v>
      </c>
      <c r="X39" s="120">
        <f t="shared" si="6"/>
        <v>9</v>
      </c>
      <c r="Y39" s="120">
        <f t="shared" si="7"/>
        <v>0</v>
      </c>
      <c r="Z39" s="120">
        <f t="shared" si="8"/>
        <v>9</v>
      </c>
      <c r="AA39" s="95" t="s">
        <v>354</v>
      </c>
    </row>
    <row r="40" spans="1:27" ht="291.60000000000002" customHeight="1" x14ac:dyDescent="0.25">
      <c r="A40" s="27" t="s">
        <v>193</v>
      </c>
      <c r="B40" s="27" t="s">
        <v>310</v>
      </c>
      <c r="C40" s="27" t="s">
        <v>194</v>
      </c>
      <c r="D40" s="27" t="s">
        <v>195</v>
      </c>
      <c r="E40" s="26" t="s">
        <v>116</v>
      </c>
      <c r="F40" s="26" t="s">
        <v>112</v>
      </c>
      <c r="G40" s="26" t="s">
        <v>97</v>
      </c>
      <c r="H40" s="26" t="s">
        <v>119</v>
      </c>
      <c r="I40" s="26" t="s">
        <v>108</v>
      </c>
      <c r="J40" s="42">
        <v>100</v>
      </c>
      <c r="K40" s="42">
        <v>2023</v>
      </c>
      <c r="L40" s="29">
        <v>0</v>
      </c>
      <c r="M40" s="29">
        <v>50</v>
      </c>
      <c r="N40" s="29">
        <v>50</v>
      </c>
      <c r="O40" s="29">
        <v>0</v>
      </c>
      <c r="P40" s="38">
        <f t="shared" si="9"/>
        <v>100</v>
      </c>
      <c r="Q40" s="71">
        <v>0</v>
      </c>
      <c r="R40" s="86">
        <v>50</v>
      </c>
      <c r="S40" s="86">
        <v>41</v>
      </c>
      <c r="T40" s="85"/>
      <c r="U40" s="40">
        <f t="shared" si="3"/>
        <v>91</v>
      </c>
      <c r="V40" s="41">
        <f t="shared" si="4"/>
        <v>0</v>
      </c>
      <c r="W40" s="41">
        <f t="shared" si="5"/>
        <v>0</v>
      </c>
      <c r="X40" s="41">
        <f t="shared" si="6"/>
        <v>9</v>
      </c>
      <c r="Y40" s="41">
        <f t="shared" si="7"/>
        <v>0</v>
      </c>
      <c r="Z40" s="41">
        <f t="shared" si="8"/>
        <v>9</v>
      </c>
      <c r="AA40" s="95" t="s">
        <v>354</v>
      </c>
    </row>
    <row r="41" spans="1:27" ht="371.4" customHeight="1" x14ac:dyDescent="0.25">
      <c r="A41" s="27" t="s">
        <v>196</v>
      </c>
      <c r="B41" s="27" t="s">
        <v>311</v>
      </c>
      <c r="C41" s="27" t="s">
        <v>197</v>
      </c>
      <c r="D41" s="27" t="s">
        <v>198</v>
      </c>
      <c r="E41" s="26" t="s">
        <v>116</v>
      </c>
      <c r="F41" s="26" t="s">
        <v>112</v>
      </c>
      <c r="G41" s="26" t="s">
        <v>97</v>
      </c>
      <c r="H41" s="26" t="s">
        <v>343</v>
      </c>
      <c r="I41" s="26" t="s">
        <v>108</v>
      </c>
      <c r="J41" s="42">
        <v>100</v>
      </c>
      <c r="K41" s="42">
        <v>2023</v>
      </c>
      <c r="L41" s="29">
        <v>0</v>
      </c>
      <c r="M41" s="29">
        <v>53</v>
      </c>
      <c r="N41" s="29">
        <v>0</v>
      </c>
      <c r="O41" s="29">
        <v>47</v>
      </c>
      <c r="P41" s="38">
        <f t="shared" si="9"/>
        <v>100</v>
      </c>
      <c r="Q41" s="71">
        <v>0</v>
      </c>
      <c r="R41" s="86">
        <v>53</v>
      </c>
      <c r="S41" s="86">
        <v>0</v>
      </c>
      <c r="T41" s="85"/>
      <c r="U41" s="40">
        <f t="shared" si="3"/>
        <v>53</v>
      </c>
      <c r="V41" s="41">
        <f t="shared" si="4"/>
        <v>0</v>
      </c>
      <c r="W41" s="41">
        <f t="shared" si="5"/>
        <v>0</v>
      </c>
      <c r="X41" s="41">
        <f t="shared" si="6"/>
        <v>0</v>
      </c>
      <c r="Y41" s="41">
        <f t="shared" si="7"/>
        <v>47</v>
      </c>
      <c r="Z41" s="41">
        <f t="shared" si="8"/>
        <v>47</v>
      </c>
      <c r="AA41" s="11"/>
    </row>
    <row r="42" spans="1:27" ht="301.95" customHeight="1" x14ac:dyDescent="0.25">
      <c r="A42" s="27" t="s">
        <v>199</v>
      </c>
      <c r="B42" s="26" t="s">
        <v>312</v>
      </c>
      <c r="C42" s="27" t="s">
        <v>200</v>
      </c>
      <c r="D42" s="27" t="s">
        <v>201</v>
      </c>
      <c r="E42" s="26" t="s">
        <v>116</v>
      </c>
      <c r="F42" s="26" t="s">
        <v>112</v>
      </c>
      <c r="G42" s="26" t="s">
        <v>97</v>
      </c>
      <c r="H42" s="26" t="s">
        <v>113</v>
      </c>
      <c r="I42" s="26" t="s">
        <v>108</v>
      </c>
      <c r="J42" s="42">
        <v>100</v>
      </c>
      <c r="K42" s="42">
        <v>2023</v>
      </c>
      <c r="L42" s="29">
        <v>33</v>
      </c>
      <c r="M42" s="29">
        <v>0</v>
      </c>
      <c r="N42" s="29">
        <v>45</v>
      </c>
      <c r="O42" s="29">
        <v>22</v>
      </c>
      <c r="P42" s="38">
        <f t="shared" si="9"/>
        <v>100</v>
      </c>
      <c r="Q42" s="39">
        <v>33.33</v>
      </c>
      <c r="R42" s="86">
        <v>0</v>
      </c>
      <c r="S42" s="86">
        <v>44</v>
      </c>
      <c r="T42" s="86">
        <v>0</v>
      </c>
      <c r="U42" s="40">
        <f t="shared" si="3"/>
        <v>77.33</v>
      </c>
      <c r="V42" s="41">
        <f t="shared" si="4"/>
        <v>-0.32999999999999829</v>
      </c>
      <c r="W42" s="41">
        <f t="shared" si="5"/>
        <v>0</v>
      </c>
      <c r="X42" s="41">
        <v>0</v>
      </c>
      <c r="Y42" s="41">
        <v>23</v>
      </c>
      <c r="Z42" s="41">
        <v>23</v>
      </c>
      <c r="AA42" s="17" t="s">
        <v>348</v>
      </c>
    </row>
    <row r="43" spans="1:27" ht="344.4" customHeight="1" x14ac:dyDescent="0.25">
      <c r="A43" s="27" t="s">
        <v>202</v>
      </c>
      <c r="B43" s="27" t="s">
        <v>313</v>
      </c>
      <c r="C43" s="27" t="s">
        <v>203</v>
      </c>
      <c r="D43" s="27" t="s">
        <v>204</v>
      </c>
      <c r="E43" s="26" t="s">
        <v>116</v>
      </c>
      <c r="F43" s="26" t="s">
        <v>112</v>
      </c>
      <c r="G43" s="26" t="s">
        <v>97</v>
      </c>
      <c r="H43" s="26" t="s">
        <v>113</v>
      </c>
      <c r="I43" s="26" t="s">
        <v>108</v>
      </c>
      <c r="J43" s="42">
        <v>100</v>
      </c>
      <c r="K43" s="42">
        <v>2023</v>
      </c>
      <c r="L43" s="29">
        <v>33</v>
      </c>
      <c r="M43" s="29">
        <v>0</v>
      </c>
      <c r="N43" s="29">
        <v>45</v>
      </c>
      <c r="O43" s="29">
        <v>22</v>
      </c>
      <c r="P43" s="38">
        <f t="shared" si="9"/>
        <v>100</v>
      </c>
      <c r="Q43" s="39">
        <v>33.33</v>
      </c>
      <c r="R43" s="86">
        <v>0</v>
      </c>
      <c r="S43" s="86">
        <v>44</v>
      </c>
      <c r="T43" s="85"/>
      <c r="U43" s="40">
        <f t="shared" si="3"/>
        <v>77.33</v>
      </c>
      <c r="V43" s="41">
        <f t="shared" si="4"/>
        <v>-0.32999999999999829</v>
      </c>
      <c r="W43" s="41">
        <f t="shared" si="5"/>
        <v>0</v>
      </c>
      <c r="X43" s="41">
        <v>0</v>
      </c>
      <c r="Y43" s="41">
        <v>23</v>
      </c>
      <c r="Z43" s="41">
        <f t="shared" si="8"/>
        <v>22.67</v>
      </c>
      <c r="AA43" s="17" t="s">
        <v>348</v>
      </c>
    </row>
    <row r="44" spans="1:27" ht="291.60000000000002" customHeight="1" x14ac:dyDescent="0.25">
      <c r="A44" s="27" t="s">
        <v>205</v>
      </c>
      <c r="B44" s="27" t="s">
        <v>314</v>
      </c>
      <c r="C44" s="27" t="s">
        <v>206</v>
      </c>
      <c r="D44" s="27" t="s">
        <v>207</v>
      </c>
      <c r="E44" s="26" t="s">
        <v>116</v>
      </c>
      <c r="F44" s="26" t="s">
        <v>112</v>
      </c>
      <c r="G44" s="26" t="s">
        <v>97</v>
      </c>
      <c r="H44" s="26" t="s">
        <v>98</v>
      </c>
      <c r="I44" s="26" t="s">
        <v>108</v>
      </c>
      <c r="J44" s="42">
        <v>100</v>
      </c>
      <c r="K44" s="42">
        <v>2023</v>
      </c>
      <c r="L44" s="29">
        <v>100</v>
      </c>
      <c r="M44" s="29">
        <v>0</v>
      </c>
      <c r="N44" s="29">
        <v>0</v>
      </c>
      <c r="O44" s="29">
        <v>0</v>
      </c>
      <c r="P44" s="38">
        <f t="shared" si="9"/>
        <v>100</v>
      </c>
      <c r="Q44" s="39">
        <v>100</v>
      </c>
      <c r="R44" s="86">
        <v>0</v>
      </c>
      <c r="S44" s="86">
        <v>0</v>
      </c>
      <c r="T44" s="85"/>
      <c r="U44" s="40">
        <f t="shared" si="3"/>
        <v>100</v>
      </c>
      <c r="V44" s="41">
        <f t="shared" si="4"/>
        <v>0</v>
      </c>
      <c r="W44" s="41">
        <f t="shared" si="5"/>
        <v>0</v>
      </c>
      <c r="X44" s="41">
        <f t="shared" si="6"/>
        <v>0</v>
      </c>
      <c r="Y44" s="41">
        <f t="shared" si="7"/>
        <v>0</v>
      </c>
      <c r="Z44" s="41">
        <f t="shared" si="8"/>
        <v>0</v>
      </c>
      <c r="AA44" s="26"/>
    </row>
    <row r="45" spans="1:27" ht="291.60000000000002" customHeight="1" x14ac:dyDescent="0.25">
      <c r="A45" s="27" t="s">
        <v>205</v>
      </c>
      <c r="B45" s="27" t="s">
        <v>315</v>
      </c>
      <c r="C45" s="60" t="s">
        <v>208</v>
      </c>
      <c r="D45" s="27" t="s">
        <v>209</v>
      </c>
      <c r="E45" s="26" t="s">
        <v>116</v>
      </c>
      <c r="F45" s="26" t="s">
        <v>112</v>
      </c>
      <c r="G45" s="26" t="s">
        <v>97</v>
      </c>
      <c r="H45" s="26" t="s">
        <v>113</v>
      </c>
      <c r="I45" s="26" t="s">
        <v>108</v>
      </c>
      <c r="J45" s="42">
        <v>100</v>
      </c>
      <c r="K45" s="42">
        <v>2023</v>
      </c>
      <c r="L45" s="29">
        <v>25</v>
      </c>
      <c r="M45" s="29">
        <v>25</v>
      </c>
      <c r="N45" s="29">
        <v>25</v>
      </c>
      <c r="O45" s="29">
        <v>25</v>
      </c>
      <c r="P45" s="38">
        <f t="shared" si="9"/>
        <v>100</v>
      </c>
      <c r="Q45" s="39">
        <v>25</v>
      </c>
      <c r="R45" s="86">
        <v>25</v>
      </c>
      <c r="S45" s="86">
        <v>25</v>
      </c>
      <c r="T45" s="85"/>
      <c r="U45" s="40">
        <f t="shared" si="3"/>
        <v>75</v>
      </c>
      <c r="V45" s="41">
        <f t="shared" si="4"/>
        <v>0</v>
      </c>
      <c r="W45" s="41">
        <f t="shared" si="5"/>
        <v>0</v>
      </c>
      <c r="X45" s="41">
        <f t="shared" si="6"/>
        <v>0</v>
      </c>
      <c r="Y45" s="41">
        <f t="shared" si="7"/>
        <v>25</v>
      </c>
      <c r="Z45" s="41">
        <f t="shared" si="8"/>
        <v>25</v>
      </c>
      <c r="AA45" s="17" t="s">
        <v>348</v>
      </c>
    </row>
    <row r="46" spans="1:27" ht="291.60000000000002" customHeight="1" x14ac:dyDescent="0.25">
      <c r="A46" s="27" t="s">
        <v>210</v>
      </c>
      <c r="B46" s="27" t="s">
        <v>316</v>
      </c>
      <c r="C46" s="27" t="s">
        <v>211</v>
      </c>
      <c r="D46" s="27" t="s">
        <v>212</v>
      </c>
      <c r="E46" s="26" t="s">
        <v>116</v>
      </c>
      <c r="F46" s="26" t="s">
        <v>112</v>
      </c>
      <c r="G46" s="26" t="s">
        <v>97</v>
      </c>
      <c r="H46" s="26" t="s">
        <v>113</v>
      </c>
      <c r="I46" s="26" t="s">
        <v>108</v>
      </c>
      <c r="J46" s="42">
        <v>100</v>
      </c>
      <c r="K46" s="42">
        <v>2023</v>
      </c>
      <c r="L46" s="29">
        <v>25</v>
      </c>
      <c r="M46" s="29">
        <v>25</v>
      </c>
      <c r="N46" s="29">
        <v>25</v>
      </c>
      <c r="O46" s="29">
        <v>25</v>
      </c>
      <c r="P46" s="38">
        <f t="shared" si="9"/>
        <v>100</v>
      </c>
      <c r="Q46" s="39">
        <v>25</v>
      </c>
      <c r="R46" s="86">
        <v>25</v>
      </c>
      <c r="S46" s="86">
        <v>25</v>
      </c>
      <c r="T46" s="85"/>
      <c r="U46" s="40">
        <f t="shared" si="3"/>
        <v>75</v>
      </c>
      <c r="V46" s="41">
        <f t="shared" si="4"/>
        <v>0</v>
      </c>
      <c r="W46" s="41">
        <f t="shared" si="5"/>
        <v>0</v>
      </c>
      <c r="X46" s="41">
        <f t="shared" si="6"/>
        <v>0</v>
      </c>
      <c r="Y46" s="41">
        <f t="shared" si="7"/>
        <v>25</v>
      </c>
      <c r="Z46" s="41">
        <f t="shared" si="8"/>
        <v>25</v>
      </c>
      <c r="AA46" s="17" t="s">
        <v>348</v>
      </c>
    </row>
    <row r="47" spans="1:27" ht="291.60000000000002" customHeight="1" x14ac:dyDescent="0.25">
      <c r="A47" s="27" t="s">
        <v>213</v>
      </c>
      <c r="B47" s="27" t="s">
        <v>317</v>
      </c>
      <c r="C47" s="27" t="s">
        <v>214</v>
      </c>
      <c r="D47" s="27" t="s">
        <v>215</v>
      </c>
      <c r="E47" s="26" t="s">
        <v>116</v>
      </c>
      <c r="F47" s="26" t="s">
        <v>112</v>
      </c>
      <c r="G47" s="26" t="s">
        <v>97</v>
      </c>
      <c r="H47" s="26" t="s">
        <v>113</v>
      </c>
      <c r="I47" s="26" t="s">
        <v>108</v>
      </c>
      <c r="J47" s="42">
        <v>100</v>
      </c>
      <c r="K47" s="42">
        <v>2023</v>
      </c>
      <c r="L47" s="29">
        <v>25</v>
      </c>
      <c r="M47" s="29">
        <v>25</v>
      </c>
      <c r="N47" s="29">
        <v>25</v>
      </c>
      <c r="O47" s="29">
        <v>25</v>
      </c>
      <c r="P47" s="38">
        <f t="shared" si="9"/>
        <v>100</v>
      </c>
      <c r="Q47" s="39">
        <v>25</v>
      </c>
      <c r="R47" s="86">
        <v>25</v>
      </c>
      <c r="S47" s="86">
        <v>25</v>
      </c>
      <c r="T47" s="85"/>
      <c r="U47" s="40">
        <f t="shared" si="3"/>
        <v>75</v>
      </c>
      <c r="V47" s="41">
        <f t="shared" si="4"/>
        <v>0</v>
      </c>
      <c r="W47" s="41">
        <f t="shared" si="5"/>
        <v>0</v>
      </c>
      <c r="X47" s="41">
        <f t="shared" si="6"/>
        <v>0</v>
      </c>
      <c r="Y47" s="41">
        <f t="shared" si="7"/>
        <v>25</v>
      </c>
      <c r="Z47" s="41">
        <f t="shared" si="8"/>
        <v>25</v>
      </c>
      <c r="AA47" s="45" t="s">
        <v>348</v>
      </c>
    </row>
    <row r="48" spans="1:27" ht="324" customHeight="1" x14ac:dyDescent="0.25">
      <c r="A48" s="60" t="s">
        <v>216</v>
      </c>
      <c r="B48" s="60" t="s">
        <v>318</v>
      </c>
      <c r="C48" s="61" t="s">
        <v>217</v>
      </c>
      <c r="D48" s="27" t="s">
        <v>218</v>
      </c>
      <c r="E48" s="26" t="s">
        <v>116</v>
      </c>
      <c r="F48" s="26" t="s">
        <v>112</v>
      </c>
      <c r="G48" s="62" t="s">
        <v>97</v>
      </c>
      <c r="H48" s="26" t="s">
        <v>119</v>
      </c>
      <c r="I48" s="26" t="s">
        <v>108</v>
      </c>
      <c r="J48" s="42">
        <v>100</v>
      </c>
      <c r="K48" s="42">
        <v>2023</v>
      </c>
      <c r="L48" s="29">
        <v>0</v>
      </c>
      <c r="M48" s="29">
        <v>50</v>
      </c>
      <c r="N48" s="29">
        <v>0</v>
      </c>
      <c r="O48" s="29">
        <v>50</v>
      </c>
      <c r="P48" s="38">
        <f t="shared" si="9"/>
        <v>100</v>
      </c>
      <c r="Q48" s="71">
        <v>0</v>
      </c>
      <c r="R48" s="86">
        <v>50</v>
      </c>
      <c r="S48" s="86">
        <v>0</v>
      </c>
      <c r="T48" s="85"/>
      <c r="U48" s="40">
        <f t="shared" si="3"/>
        <v>50</v>
      </c>
      <c r="V48" s="41">
        <f t="shared" si="4"/>
        <v>0</v>
      </c>
      <c r="W48" s="41">
        <f t="shared" si="5"/>
        <v>0</v>
      </c>
      <c r="X48" s="41">
        <f t="shared" si="6"/>
        <v>0</v>
      </c>
      <c r="Y48" s="41">
        <f t="shared" si="7"/>
        <v>50</v>
      </c>
      <c r="Z48" s="41">
        <f t="shared" si="8"/>
        <v>50</v>
      </c>
      <c r="AA48" s="93"/>
    </row>
    <row r="49" spans="1:27" ht="409.2" customHeight="1" x14ac:dyDescent="0.25">
      <c r="A49" s="27" t="s">
        <v>219</v>
      </c>
      <c r="B49" s="27" t="s">
        <v>319</v>
      </c>
      <c r="C49" s="61" t="s">
        <v>220</v>
      </c>
      <c r="D49" s="27" t="s">
        <v>221</v>
      </c>
      <c r="E49" s="26" t="s">
        <v>116</v>
      </c>
      <c r="F49" s="26" t="s">
        <v>112</v>
      </c>
      <c r="G49" s="26" t="s">
        <v>97</v>
      </c>
      <c r="H49" s="26" t="s">
        <v>113</v>
      </c>
      <c r="I49" s="26" t="s">
        <v>108</v>
      </c>
      <c r="J49" s="42">
        <v>100</v>
      </c>
      <c r="K49" s="42">
        <v>2023</v>
      </c>
      <c r="L49" s="29">
        <v>25</v>
      </c>
      <c r="M49" s="29">
        <v>25</v>
      </c>
      <c r="N49" s="29">
        <v>25</v>
      </c>
      <c r="O49" s="29">
        <v>25</v>
      </c>
      <c r="P49" s="38">
        <f t="shared" si="9"/>
        <v>100</v>
      </c>
      <c r="Q49" s="71">
        <v>25</v>
      </c>
      <c r="R49" s="86">
        <v>25</v>
      </c>
      <c r="S49" s="86">
        <v>25</v>
      </c>
      <c r="T49" s="85"/>
      <c r="U49" s="40">
        <f t="shared" si="3"/>
        <v>75</v>
      </c>
      <c r="V49" s="41">
        <f t="shared" si="4"/>
        <v>0</v>
      </c>
      <c r="W49" s="41">
        <f t="shared" si="5"/>
        <v>0</v>
      </c>
      <c r="X49" s="41">
        <f t="shared" si="6"/>
        <v>0</v>
      </c>
      <c r="Y49" s="41">
        <f t="shared" si="7"/>
        <v>25</v>
      </c>
      <c r="Z49" s="41">
        <f t="shared" si="8"/>
        <v>25</v>
      </c>
      <c r="AA49" s="26" t="s">
        <v>222</v>
      </c>
    </row>
    <row r="50" spans="1:27" ht="351.6" customHeight="1" x14ac:dyDescent="0.25">
      <c r="A50" s="27" t="s">
        <v>223</v>
      </c>
      <c r="B50" s="27" t="s">
        <v>320</v>
      </c>
      <c r="C50" s="61" t="s">
        <v>224</v>
      </c>
      <c r="D50" s="27" t="s">
        <v>225</v>
      </c>
      <c r="E50" s="26" t="s">
        <v>116</v>
      </c>
      <c r="F50" s="26" t="s">
        <v>112</v>
      </c>
      <c r="G50" s="26" t="s">
        <v>97</v>
      </c>
      <c r="H50" s="26" t="s">
        <v>113</v>
      </c>
      <c r="I50" s="26" t="s">
        <v>108</v>
      </c>
      <c r="J50" s="42">
        <v>100</v>
      </c>
      <c r="K50" s="42">
        <v>2023</v>
      </c>
      <c r="L50" s="29">
        <v>25</v>
      </c>
      <c r="M50" s="29">
        <v>25</v>
      </c>
      <c r="N50" s="29">
        <v>25</v>
      </c>
      <c r="O50" s="29">
        <v>25</v>
      </c>
      <c r="P50" s="38">
        <f t="shared" si="9"/>
        <v>100</v>
      </c>
      <c r="Q50" s="71">
        <v>25</v>
      </c>
      <c r="R50" s="86">
        <v>25</v>
      </c>
      <c r="S50" s="86">
        <v>25</v>
      </c>
      <c r="T50" s="85"/>
      <c r="U50" s="40">
        <f t="shared" si="3"/>
        <v>75</v>
      </c>
      <c r="V50" s="41">
        <f t="shared" si="4"/>
        <v>0</v>
      </c>
      <c r="W50" s="41">
        <f t="shared" si="5"/>
        <v>0</v>
      </c>
      <c r="X50" s="41">
        <f t="shared" si="6"/>
        <v>0</v>
      </c>
      <c r="Y50" s="41">
        <f t="shared" si="7"/>
        <v>25</v>
      </c>
      <c r="Z50" s="41">
        <f t="shared" si="8"/>
        <v>25</v>
      </c>
      <c r="AA50" s="26" t="s">
        <v>226</v>
      </c>
    </row>
    <row r="51" spans="1:27" ht="291.60000000000002" customHeight="1" x14ac:dyDescent="0.25">
      <c r="A51" s="27" t="s">
        <v>227</v>
      </c>
      <c r="B51" s="27" t="s">
        <v>321</v>
      </c>
      <c r="C51" s="27" t="s">
        <v>228</v>
      </c>
      <c r="D51" s="27" t="s">
        <v>229</v>
      </c>
      <c r="E51" s="26" t="s">
        <v>116</v>
      </c>
      <c r="F51" s="26" t="s">
        <v>112</v>
      </c>
      <c r="G51" s="26" t="s">
        <v>97</v>
      </c>
      <c r="H51" s="26" t="s">
        <v>119</v>
      </c>
      <c r="I51" s="26" t="s">
        <v>108</v>
      </c>
      <c r="J51" s="42">
        <v>100</v>
      </c>
      <c r="K51" s="42">
        <v>2023</v>
      </c>
      <c r="L51" s="29">
        <v>0</v>
      </c>
      <c r="M51" s="29">
        <v>70</v>
      </c>
      <c r="N51" s="29">
        <v>0</v>
      </c>
      <c r="O51" s="29">
        <v>30</v>
      </c>
      <c r="P51" s="38">
        <f t="shared" si="9"/>
        <v>100</v>
      </c>
      <c r="Q51" s="71">
        <v>0</v>
      </c>
      <c r="R51" s="86">
        <v>70</v>
      </c>
      <c r="S51" s="86">
        <v>0</v>
      </c>
      <c r="T51" s="85"/>
      <c r="U51" s="40">
        <f t="shared" si="3"/>
        <v>70</v>
      </c>
      <c r="V51" s="41">
        <f t="shared" si="4"/>
        <v>0</v>
      </c>
      <c r="W51" s="41">
        <f t="shared" si="5"/>
        <v>0</v>
      </c>
      <c r="X51" s="41">
        <f t="shared" si="6"/>
        <v>0</v>
      </c>
      <c r="Y51" s="41">
        <f t="shared" si="7"/>
        <v>30</v>
      </c>
      <c r="Z51" s="41">
        <f t="shared" si="8"/>
        <v>30</v>
      </c>
      <c r="AA51" s="26"/>
    </row>
    <row r="52" spans="1:27" ht="291.60000000000002" customHeight="1" x14ac:dyDescent="0.25">
      <c r="A52" s="27" t="s">
        <v>230</v>
      </c>
      <c r="B52" s="27" t="s">
        <v>322</v>
      </c>
      <c r="C52" s="27" t="s">
        <v>231</v>
      </c>
      <c r="D52" s="27" t="s">
        <v>232</v>
      </c>
      <c r="E52" s="26" t="s">
        <v>116</v>
      </c>
      <c r="F52" s="26" t="s">
        <v>112</v>
      </c>
      <c r="G52" s="26" t="s">
        <v>97</v>
      </c>
      <c r="H52" s="26" t="s">
        <v>113</v>
      </c>
      <c r="I52" s="26" t="s">
        <v>108</v>
      </c>
      <c r="J52" s="42">
        <v>100</v>
      </c>
      <c r="K52" s="42">
        <v>2023</v>
      </c>
      <c r="L52" s="29">
        <v>20</v>
      </c>
      <c r="M52" s="29">
        <v>50</v>
      </c>
      <c r="N52" s="29">
        <v>15</v>
      </c>
      <c r="O52" s="29">
        <v>15</v>
      </c>
      <c r="P52" s="38">
        <f t="shared" si="9"/>
        <v>100</v>
      </c>
      <c r="Q52" s="71">
        <v>20</v>
      </c>
      <c r="R52" s="86">
        <v>50</v>
      </c>
      <c r="S52" s="86">
        <v>15</v>
      </c>
      <c r="T52" s="85"/>
      <c r="U52" s="40">
        <f t="shared" si="3"/>
        <v>85</v>
      </c>
      <c r="V52" s="41">
        <f t="shared" si="4"/>
        <v>0</v>
      </c>
      <c r="W52" s="41">
        <f t="shared" si="5"/>
        <v>0</v>
      </c>
      <c r="X52" s="41">
        <f t="shared" si="6"/>
        <v>0</v>
      </c>
      <c r="Y52" s="41">
        <f t="shared" si="7"/>
        <v>15</v>
      </c>
      <c r="Z52" s="41">
        <f t="shared" si="8"/>
        <v>15</v>
      </c>
      <c r="AA52" s="26" t="s">
        <v>233</v>
      </c>
    </row>
    <row r="53" spans="1:27" ht="299.39999999999998" customHeight="1" x14ac:dyDescent="0.25">
      <c r="A53" s="27" t="s">
        <v>234</v>
      </c>
      <c r="B53" s="27" t="s">
        <v>323</v>
      </c>
      <c r="C53" s="27" t="s">
        <v>235</v>
      </c>
      <c r="D53" s="27" t="s">
        <v>236</v>
      </c>
      <c r="E53" s="26" t="s">
        <v>116</v>
      </c>
      <c r="F53" s="26" t="s">
        <v>112</v>
      </c>
      <c r="G53" s="26" t="s">
        <v>97</v>
      </c>
      <c r="H53" s="26" t="s">
        <v>113</v>
      </c>
      <c r="I53" s="26" t="s">
        <v>108</v>
      </c>
      <c r="J53" s="42">
        <v>100</v>
      </c>
      <c r="K53" s="42">
        <v>2023</v>
      </c>
      <c r="L53" s="29">
        <v>20</v>
      </c>
      <c r="M53" s="29">
        <v>50</v>
      </c>
      <c r="N53" s="29">
        <v>15</v>
      </c>
      <c r="O53" s="29">
        <v>15</v>
      </c>
      <c r="P53" s="38">
        <f t="shared" si="9"/>
        <v>100</v>
      </c>
      <c r="Q53" s="39">
        <v>20</v>
      </c>
      <c r="R53" s="86">
        <v>50</v>
      </c>
      <c r="S53" s="86">
        <v>15</v>
      </c>
      <c r="T53" s="85"/>
      <c r="U53" s="40">
        <f t="shared" si="3"/>
        <v>85</v>
      </c>
      <c r="V53" s="41">
        <f t="shared" si="4"/>
        <v>0</v>
      </c>
      <c r="W53" s="41">
        <f t="shared" si="5"/>
        <v>0</v>
      </c>
      <c r="X53" s="41">
        <f t="shared" si="6"/>
        <v>0</v>
      </c>
      <c r="Y53" s="41">
        <f t="shared" si="7"/>
        <v>15</v>
      </c>
      <c r="Z53" s="41">
        <f t="shared" si="8"/>
        <v>15</v>
      </c>
      <c r="AA53" s="26" t="s">
        <v>237</v>
      </c>
    </row>
    <row r="54" spans="1:27" ht="387" customHeight="1" x14ac:dyDescent="0.25">
      <c r="A54" s="27" t="s">
        <v>238</v>
      </c>
      <c r="B54" s="27" t="s">
        <v>324</v>
      </c>
      <c r="C54" s="61" t="s">
        <v>239</v>
      </c>
      <c r="D54" s="27" t="s">
        <v>240</v>
      </c>
      <c r="E54" s="26" t="s">
        <v>116</v>
      </c>
      <c r="F54" s="26" t="s">
        <v>112</v>
      </c>
      <c r="G54" s="26" t="s">
        <v>97</v>
      </c>
      <c r="H54" s="26" t="s">
        <v>119</v>
      </c>
      <c r="I54" s="26" t="s">
        <v>108</v>
      </c>
      <c r="J54" s="42">
        <v>100</v>
      </c>
      <c r="K54" s="42">
        <v>2023</v>
      </c>
      <c r="L54" s="29">
        <v>0</v>
      </c>
      <c r="M54" s="29">
        <v>50</v>
      </c>
      <c r="N54" s="29">
        <v>0</v>
      </c>
      <c r="O54" s="29">
        <v>50</v>
      </c>
      <c r="P54" s="38">
        <f t="shared" si="9"/>
        <v>100</v>
      </c>
      <c r="Q54" s="71">
        <v>0</v>
      </c>
      <c r="R54" s="86">
        <v>50</v>
      </c>
      <c r="S54" s="86">
        <v>0</v>
      </c>
      <c r="T54" s="85"/>
      <c r="U54" s="40">
        <f t="shared" si="3"/>
        <v>50</v>
      </c>
      <c r="V54" s="41">
        <f t="shared" si="4"/>
        <v>0</v>
      </c>
      <c r="W54" s="41">
        <f t="shared" si="5"/>
        <v>0</v>
      </c>
      <c r="X54" s="41">
        <f t="shared" si="6"/>
        <v>0</v>
      </c>
      <c r="Y54" s="41">
        <f t="shared" si="7"/>
        <v>50</v>
      </c>
      <c r="Z54" s="41">
        <f t="shared" si="8"/>
        <v>50</v>
      </c>
      <c r="AA54" s="94"/>
    </row>
    <row r="55" spans="1:27" ht="387.6" customHeight="1" x14ac:dyDescent="0.25">
      <c r="A55" s="27" t="s">
        <v>241</v>
      </c>
      <c r="B55" s="27" t="s">
        <v>325</v>
      </c>
      <c r="C55" s="27" t="s">
        <v>242</v>
      </c>
      <c r="D55" s="27" t="s">
        <v>243</v>
      </c>
      <c r="E55" s="26" t="s">
        <v>116</v>
      </c>
      <c r="F55" s="26" t="s">
        <v>112</v>
      </c>
      <c r="G55" s="26" t="s">
        <v>97</v>
      </c>
      <c r="H55" s="26" t="s">
        <v>244</v>
      </c>
      <c r="I55" s="26" t="s">
        <v>108</v>
      </c>
      <c r="J55" s="42">
        <v>100</v>
      </c>
      <c r="K55" s="42">
        <v>2023</v>
      </c>
      <c r="L55" s="29">
        <v>25</v>
      </c>
      <c r="M55" s="29">
        <v>25</v>
      </c>
      <c r="N55" s="29">
        <v>25</v>
      </c>
      <c r="O55" s="29">
        <v>25</v>
      </c>
      <c r="P55" s="38">
        <f t="shared" si="9"/>
        <v>100</v>
      </c>
      <c r="Q55" s="71">
        <v>25</v>
      </c>
      <c r="R55" s="86">
        <v>25</v>
      </c>
      <c r="S55" s="86">
        <v>25</v>
      </c>
      <c r="T55" s="85"/>
      <c r="U55" s="40">
        <f t="shared" si="3"/>
        <v>75</v>
      </c>
      <c r="V55" s="41">
        <f t="shared" si="4"/>
        <v>0</v>
      </c>
      <c r="W55" s="41">
        <f t="shared" si="5"/>
        <v>0</v>
      </c>
      <c r="X55" s="41">
        <f t="shared" si="6"/>
        <v>0</v>
      </c>
      <c r="Y55" s="41">
        <f t="shared" si="7"/>
        <v>25</v>
      </c>
      <c r="Z55" s="41">
        <f t="shared" si="8"/>
        <v>25</v>
      </c>
      <c r="AA55" s="26" t="s">
        <v>357</v>
      </c>
    </row>
    <row r="56" spans="1:27" ht="319.2" customHeight="1" x14ac:dyDescent="0.25">
      <c r="A56" s="27" t="s">
        <v>245</v>
      </c>
      <c r="B56" s="27" t="s">
        <v>326</v>
      </c>
      <c r="C56" s="27" t="s">
        <v>246</v>
      </c>
      <c r="D56" s="27" t="s">
        <v>247</v>
      </c>
      <c r="E56" s="26" t="s">
        <v>116</v>
      </c>
      <c r="F56" s="26" t="s">
        <v>112</v>
      </c>
      <c r="G56" s="26" t="s">
        <v>97</v>
      </c>
      <c r="H56" s="26" t="s">
        <v>113</v>
      </c>
      <c r="I56" s="26" t="s">
        <v>108</v>
      </c>
      <c r="J56" s="42">
        <v>100</v>
      </c>
      <c r="K56" s="42">
        <v>2023</v>
      </c>
      <c r="L56" s="29">
        <v>25</v>
      </c>
      <c r="M56" s="29">
        <v>25</v>
      </c>
      <c r="N56" s="43">
        <v>25</v>
      </c>
      <c r="O56" s="29">
        <v>25</v>
      </c>
      <c r="P56" s="38">
        <f t="shared" si="9"/>
        <v>100</v>
      </c>
      <c r="Q56" s="71">
        <v>25</v>
      </c>
      <c r="R56" s="86">
        <v>25</v>
      </c>
      <c r="S56" s="86">
        <v>25</v>
      </c>
      <c r="T56" s="85"/>
      <c r="U56" s="40">
        <f t="shared" si="3"/>
        <v>75</v>
      </c>
      <c r="V56" s="41">
        <f t="shared" si="4"/>
        <v>0</v>
      </c>
      <c r="W56" s="41">
        <f t="shared" si="5"/>
        <v>0</v>
      </c>
      <c r="X56" s="41">
        <f t="shared" si="6"/>
        <v>0</v>
      </c>
      <c r="Y56" s="41">
        <f t="shared" si="7"/>
        <v>25</v>
      </c>
      <c r="Z56" s="41">
        <f t="shared" si="8"/>
        <v>25</v>
      </c>
      <c r="AA56" s="26" t="s">
        <v>358</v>
      </c>
    </row>
    <row r="57" spans="1:27" ht="378" customHeight="1" x14ac:dyDescent="0.25">
      <c r="A57" s="27" t="s">
        <v>248</v>
      </c>
      <c r="B57" s="27" t="s">
        <v>327</v>
      </c>
      <c r="C57" s="63" t="s">
        <v>249</v>
      </c>
      <c r="D57" s="27" t="s">
        <v>250</v>
      </c>
      <c r="E57" s="26" t="s">
        <v>116</v>
      </c>
      <c r="F57" s="26" t="s">
        <v>112</v>
      </c>
      <c r="G57" s="26" t="s">
        <v>97</v>
      </c>
      <c r="H57" s="26" t="s">
        <v>119</v>
      </c>
      <c r="I57" s="26" t="s">
        <v>108</v>
      </c>
      <c r="J57" s="42">
        <v>100</v>
      </c>
      <c r="K57" s="42">
        <v>2023</v>
      </c>
      <c r="L57" s="29">
        <v>0</v>
      </c>
      <c r="M57" s="29">
        <v>50</v>
      </c>
      <c r="N57" s="29">
        <v>0</v>
      </c>
      <c r="O57" s="29">
        <v>50</v>
      </c>
      <c r="P57" s="38">
        <f t="shared" si="9"/>
        <v>100</v>
      </c>
      <c r="Q57" s="71">
        <v>0</v>
      </c>
      <c r="R57" s="86">
        <v>50</v>
      </c>
      <c r="S57" s="86">
        <v>0</v>
      </c>
      <c r="T57" s="85"/>
      <c r="U57" s="40">
        <f t="shared" si="3"/>
        <v>50</v>
      </c>
      <c r="V57" s="41">
        <f t="shared" si="4"/>
        <v>0</v>
      </c>
      <c r="W57" s="41">
        <f t="shared" si="5"/>
        <v>0</v>
      </c>
      <c r="X57" s="41">
        <f t="shared" si="6"/>
        <v>0</v>
      </c>
      <c r="Y57" s="41">
        <f t="shared" si="7"/>
        <v>50</v>
      </c>
      <c r="Z57" s="41">
        <f t="shared" si="8"/>
        <v>50</v>
      </c>
      <c r="AA57" s="94"/>
    </row>
    <row r="58" spans="1:27" ht="328.2" customHeight="1" x14ac:dyDescent="0.25">
      <c r="A58" s="27" t="s">
        <v>251</v>
      </c>
      <c r="B58" s="27" t="s">
        <v>328</v>
      </c>
      <c r="C58" s="27" t="s">
        <v>252</v>
      </c>
      <c r="D58" s="27" t="s">
        <v>253</v>
      </c>
      <c r="E58" s="26" t="s">
        <v>116</v>
      </c>
      <c r="F58" s="26" t="s">
        <v>112</v>
      </c>
      <c r="G58" s="26" t="s">
        <v>97</v>
      </c>
      <c r="H58" s="26" t="s">
        <v>119</v>
      </c>
      <c r="I58" s="26" t="s">
        <v>108</v>
      </c>
      <c r="J58" s="42">
        <v>100</v>
      </c>
      <c r="K58" s="42">
        <v>2023</v>
      </c>
      <c r="L58" s="29">
        <v>0</v>
      </c>
      <c r="M58" s="29">
        <v>50</v>
      </c>
      <c r="N58" s="29">
        <v>0</v>
      </c>
      <c r="O58" s="29">
        <v>50</v>
      </c>
      <c r="P58" s="38">
        <f t="shared" si="9"/>
        <v>100</v>
      </c>
      <c r="Q58" s="71">
        <v>0</v>
      </c>
      <c r="R58" s="86">
        <v>50</v>
      </c>
      <c r="S58" s="86">
        <v>0</v>
      </c>
      <c r="T58" s="85"/>
      <c r="U58" s="40">
        <f t="shared" si="3"/>
        <v>50</v>
      </c>
      <c r="V58" s="41">
        <f t="shared" si="4"/>
        <v>0</v>
      </c>
      <c r="W58" s="41">
        <f t="shared" si="5"/>
        <v>0</v>
      </c>
      <c r="X58" s="41">
        <f t="shared" si="6"/>
        <v>0</v>
      </c>
      <c r="Y58" s="41">
        <f t="shared" si="7"/>
        <v>50</v>
      </c>
      <c r="Z58" s="41">
        <f t="shared" si="8"/>
        <v>50</v>
      </c>
      <c r="AA58" s="94"/>
    </row>
    <row r="59" spans="1:27" ht="304.95" customHeight="1" x14ac:dyDescent="0.25">
      <c r="A59" s="27" t="s">
        <v>254</v>
      </c>
      <c r="B59" s="27" t="s">
        <v>329</v>
      </c>
      <c r="C59" s="27" t="s">
        <v>255</v>
      </c>
      <c r="D59" s="27" t="s">
        <v>256</v>
      </c>
      <c r="E59" s="26" t="s">
        <v>116</v>
      </c>
      <c r="F59" s="26" t="s">
        <v>112</v>
      </c>
      <c r="G59" s="26" t="s">
        <v>97</v>
      </c>
      <c r="H59" s="26" t="s">
        <v>119</v>
      </c>
      <c r="I59" s="26" t="s">
        <v>108</v>
      </c>
      <c r="J59" s="42">
        <v>100</v>
      </c>
      <c r="K59" s="42">
        <v>2023</v>
      </c>
      <c r="L59" s="29">
        <v>0</v>
      </c>
      <c r="M59" s="29">
        <v>50</v>
      </c>
      <c r="N59" s="29">
        <v>0</v>
      </c>
      <c r="O59" s="29">
        <v>50</v>
      </c>
      <c r="P59" s="38">
        <f t="shared" si="9"/>
        <v>100</v>
      </c>
      <c r="Q59" s="71">
        <v>0</v>
      </c>
      <c r="R59" s="86">
        <v>50</v>
      </c>
      <c r="S59" s="86">
        <v>0</v>
      </c>
      <c r="T59" s="85"/>
      <c r="U59" s="40">
        <f t="shared" si="3"/>
        <v>50</v>
      </c>
      <c r="V59" s="41">
        <f t="shared" si="4"/>
        <v>0</v>
      </c>
      <c r="W59" s="41">
        <f t="shared" si="5"/>
        <v>0</v>
      </c>
      <c r="X59" s="41">
        <f t="shared" si="6"/>
        <v>0</v>
      </c>
      <c r="Y59" s="41">
        <f t="shared" si="7"/>
        <v>50</v>
      </c>
      <c r="Z59" s="41">
        <f t="shared" si="8"/>
        <v>50</v>
      </c>
      <c r="AA59" s="94"/>
    </row>
    <row r="60" spans="1:27" ht="403.2" customHeight="1" x14ac:dyDescent="0.25">
      <c r="A60" s="27" t="s">
        <v>257</v>
      </c>
      <c r="B60" s="27" t="s">
        <v>330</v>
      </c>
      <c r="C60" s="61" t="s">
        <v>258</v>
      </c>
      <c r="D60" s="27" t="s">
        <v>259</v>
      </c>
      <c r="E60" s="26" t="s">
        <v>116</v>
      </c>
      <c r="F60" s="26" t="s">
        <v>112</v>
      </c>
      <c r="G60" s="26" t="s">
        <v>97</v>
      </c>
      <c r="H60" s="26" t="s">
        <v>119</v>
      </c>
      <c r="I60" s="26" t="s">
        <v>108</v>
      </c>
      <c r="J60" s="42">
        <v>100</v>
      </c>
      <c r="K60" s="42">
        <v>2023</v>
      </c>
      <c r="L60" s="29">
        <v>0</v>
      </c>
      <c r="M60" s="29">
        <v>50</v>
      </c>
      <c r="N60" s="29">
        <v>0</v>
      </c>
      <c r="O60" s="29">
        <v>50</v>
      </c>
      <c r="P60" s="38">
        <f t="shared" si="9"/>
        <v>100</v>
      </c>
      <c r="Q60" s="71">
        <v>0</v>
      </c>
      <c r="R60" s="86">
        <v>50</v>
      </c>
      <c r="S60" s="86">
        <v>0</v>
      </c>
      <c r="T60" s="85"/>
      <c r="U60" s="40">
        <f t="shared" si="3"/>
        <v>50</v>
      </c>
      <c r="V60" s="41">
        <f t="shared" si="4"/>
        <v>0</v>
      </c>
      <c r="W60" s="41">
        <f>M60-R60</f>
        <v>0</v>
      </c>
      <c r="X60" s="41">
        <f>N60-S60</f>
        <v>0</v>
      </c>
      <c r="Y60" s="41">
        <f t="shared" si="7"/>
        <v>50</v>
      </c>
      <c r="Z60" s="41">
        <f t="shared" si="8"/>
        <v>50</v>
      </c>
      <c r="AA60" s="94"/>
    </row>
    <row r="61" spans="1:27" ht="291.60000000000002" customHeight="1" x14ac:dyDescent="0.25">
      <c r="A61" s="27" t="s">
        <v>260</v>
      </c>
      <c r="B61" s="27" t="s">
        <v>331</v>
      </c>
      <c r="C61" s="27" t="s">
        <v>261</v>
      </c>
      <c r="D61" s="27" t="s">
        <v>262</v>
      </c>
      <c r="E61" s="26" t="s">
        <v>116</v>
      </c>
      <c r="F61" s="26" t="s">
        <v>112</v>
      </c>
      <c r="G61" s="26" t="s">
        <v>97</v>
      </c>
      <c r="H61" s="26" t="s">
        <v>119</v>
      </c>
      <c r="I61" s="26" t="s">
        <v>108</v>
      </c>
      <c r="J61" s="42">
        <v>100</v>
      </c>
      <c r="K61" s="28">
        <v>2023</v>
      </c>
      <c r="L61" s="29">
        <v>0</v>
      </c>
      <c r="M61" s="29">
        <v>50</v>
      </c>
      <c r="N61" s="29">
        <v>0</v>
      </c>
      <c r="O61" s="29">
        <v>50</v>
      </c>
      <c r="P61" s="38">
        <f t="shared" si="9"/>
        <v>100</v>
      </c>
      <c r="Q61" s="71">
        <v>0</v>
      </c>
      <c r="R61" s="86">
        <v>50</v>
      </c>
      <c r="S61" s="86">
        <v>0</v>
      </c>
      <c r="T61" s="85"/>
      <c r="U61" s="40">
        <f t="shared" si="3"/>
        <v>50</v>
      </c>
      <c r="V61" s="41">
        <f t="shared" si="4"/>
        <v>0</v>
      </c>
      <c r="W61" s="41">
        <f t="shared" si="5"/>
        <v>0</v>
      </c>
      <c r="X61" s="41">
        <f t="shared" si="6"/>
        <v>0</v>
      </c>
      <c r="Y61" s="41">
        <f t="shared" si="7"/>
        <v>50</v>
      </c>
      <c r="Z61" s="41">
        <f t="shared" si="8"/>
        <v>50</v>
      </c>
      <c r="AA61" s="94"/>
    </row>
    <row r="62" spans="1:27" ht="291.60000000000002" customHeight="1" x14ac:dyDescent="0.25">
      <c r="A62" s="27" t="s">
        <v>263</v>
      </c>
      <c r="B62" s="27" t="s">
        <v>332</v>
      </c>
      <c r="C62" s="27" t="s">
        <v>264</v>
      </c>
      <c r="D62" s="27" t="s">
        <v>265</v>
      </c>
      <c r="E62" s="26" t="s">
        <v>116</v>
      </c>
      <c r="F62" s="26" t="s">
        <v>112</v>
      </c>
      <c r="G62" s="26" t="s">
        <v>97</v>
      </c>
      <c r="H62" s="26" t="s">
        <v>119</v>
      </c>
      <c r="I62" s="26" t="s">
        <v>108</v>
      </c>
      <c r="J62" s="42">
        <v>100</v>
      </c>
      <c r="K62" s="28">
        <v>2023</v>
      </c>
      <c r="L62" s="29">
        <v>0</v>
      </c>
      <c r="M62" s="29">
        <v>50</v>
      </c>
      <c r="N62" s="43">
        <v>0</v>
      </c>
      <c r="O62" s="29">
        <v>50</v>
      </c>
      <c r="P62" s="38">
        <f t="shared" si="9"/>
        <v>100</v>
      </c>
      <c r="Q62" s="71">
        <v>0</v>
      </c>
      <c r="R62" s="86">
        <v>50</v>
      </c>
      <c r="S62" s="86">
        <v>0</v>
      </c>
      <c r="T62" s="85"/>
      <c r="U62" s="40">
        <f t="shared" si="3"/>
        <v>50</v>
      </c>
      <c r="V62" s="41">
        <f t="shared" si="4"/>
        <v>0</v>
      </c>
      <c r="W62" s="41">
        <f t="shared" si="5"/>
        <v>0</v>
      </c>
      <c r="X62" s="41">
        <v>0</v>
      </c>
      <c r="Y62" s="41">
        <f t="shared" si="7"/>
        <v>50</v>
      </c>
      <c r="Z62" s="41">
        <f t="shared" si="8"/>
        <v>50</v>
      </c>
      <c r="AA62" s="95"/>
    </row>
    <row r="63" spans="1:27" ht="409.2" customHeight="1" x14ac:dyDescent="0.25">
      <c r="A63" s="44" t="s">
        <v>266</v>
      </c>
      <c r="B63" s="44" t="s">
        <v>333</v>
      </c>
      <c r="C63" s="44" t="s">
        <v>267</v>
      </c>
      <c r="D63" s="44" t="s">
        <v>268</v>
      </c>
      <c r="E63" s="45" t="s">
        <v>116</v>
      </c>
      <c r="F63" s="45" t="s">
        <v>112</v>
      </c>
      <c r="G63" s="45" t="s">
        <v>97</v>
      </c>
      <c r="H63" s="45" t="s">
        <v>119</v>
      </c>
      <c r="I63" s="45" t="s">
        <v>108</v>
      </c>
      <c r="J63" s="76">
        <v>0</v>
      </c>
      <c r="K63" s="46">
        <v>2023</v>
      </c>
      <c r="L63" s="47">
        <v>0</v>
      </c>
      <c r="M63" s="47">
        <v>50</v>
      </c>
      <c r="N63" s="47">
        <v>0</v>
      </c>
      <c r="O63" s="47">
        <v>50</v>
      </c>
      <c r="P63" s="48">
        <f t="shared" si="9"/>
        <v>100</v>
      </c>
      <c r="Q63" s="72">
        <v>0</v>
      </c>
      <c r="R63" s="98">
        <v>50</v>
      </c>
      <c r="S63" s="98">
        <v>0</v>
      </c>
      <c r="T63" s="87"/>
      <c r="U63" s="49">
        <f t="shared" si="3"/>
        <v>50</v>
      </c>
      <c r="V63" s="50">
        <f t="shared" si="4"/>
        <v>0</v>
      </c>
      <c r="W63" s="50">
        <f t="shared" si="5"/>
        <v>0</v>
      </c>
      <c r="X63" s="50">
        <v>0</v>
      </c>
      <c r="Y63" s="50">
        <f t="shared" si="7"/>
        <v>50</v>
      </c>
      <c r="Z63" s="50">
        <f t="shared" si="8"/>
        <v>50</v>
      </c>
      <c r="AA63" s="94"/>
    </row>
    <row r="64" spans="1:27" ht="359.4" customHeight="1" x14ac:dyDescent="0.25">
      <c r="A64" s="95" t="s">
        <v>266</v>
      </c>
      <c r="B64" s="95" t="s">
        <v>334</v>
      </c>
      <c r="C64" s="101" t="s">
        <v>269</v>
      </c>
      <c r="D64" s="95" t="s">
        <v>270</v>
      </c>
      <c r="E64" s="94" t="s">
        <v>116</v>
      </c>
      <c r="F64" s="94" t="s">
        <v>112</v>
      </c>
      <c r="G64" s="94" t="s">
        <v>97</v>
      </c>
      <c r="H64" s="94" t="s">
        <v>119</v>
      </c>
      <c r="I64" s="94" t="s">
        <v>108</v>
      </c>
      <c r="J64" s="100">
        <v>0</v>
      </c>
      <c r="K64" s="32">
        <v>2023</v>
      </c>
      <c r="L64" s="31">
        <v>0</v>
      </c>
      <c r="M64" s="31">
        <v>50</v>
      </c>
      <c r="N64" s="31">
        <v>0</v>
      </c>
      <c r="O64" s="31">
        <v>50</v>
      </c>
      <c r="P64" s="121">
        <f t="shared" si="9"/>
        <v>100</v>
      </c>
      <c r="Q64" s="122">
        <v>0</v>
      </c>
      <c r="R64" s="123">
        <v>50</v>
      </c>
      <c r="S64" s="123">
        <v>0</v>
      </c>
      <c r="T64" s="124"/>
      <c r="U64" s="125">
        <f t="shared" si="3"/>
        <v>50</v>
      </c>
      <c r="V64" s="126">
        <f t="shared" si="4"/>
        <v>0</v>
      </c>
      <c r="W64" s="126">
        <f t="shared" si="5"/>
        <v>0</v>
      </c>
      <c r="X64" s="126">
        <v>0</v>
      </c>
      <c r="Y64" s="126">
        <f t="shared" si="7"/>
        <v>50</v>
      </c>
      <c r="Z64" s="126">
        <v>50</v>
      </c>
      <c r="AA64" s="94"/>
    </row>
    <row r="65" spans="1:27" ht="409.2" customHeight="1" x14ac:dyDescent="0.25">
      <c r="A65" s="95" t="s">
        <v>271</v>
      </c>
      <c r="B65" s="95" t="s">
        <v>335</v>
      </c>
      <c r="C65" s="129" t="s">
        <v>272</v>
      </c>
      <c r="D65" s="95" t="s">
        <v>273</v>
      </c>
      <c r="E65" s="94" t="s">
        <v>116</v>
      </c>
      <c r="F65" s="94" t="s">
        <v>112</v>
      </c>
      <c r="G65" s="94" t="s">
        <v>97</v>
      </c>
      <c r="H65" s="130" t="s">
        <v>113</v>
      </c>
      <c r="I65" s="94" t="s">
        <v>108</v>
      </c>
      <c r="J65" s="100">
        <v>0</v>
      </c>
      <c r="K65" s="32">
        <v>2023</v>
      </c>
      <c r="L65" s="31">
        <v>25</v>
      </c>
      <c r="M65" s="31">
        <v>25</v>
      </c>
      <c r="N65" s="31">
        <v>25</v>
      </c>
      <c r="O65" s="31">
        <v>25</v>
      </c>
      <c r="P65" s="121">
        <f t="shared" si="9"/>
        <v>100</v>
      </c>
      <c r="Q65" s="122">
        <v>0</v>
      </c>
      <c r="R65" s="123">
        <v>50</v>
      </c>
      <c r="S65" s="123">
        <v>25</v>
      </c>
      <c r="T65" s="124"/>
      <c r="U65" s="125">
        <f t="shared" si="3"/>
        <v>75</v>
      </c>
      <c r="V65" s="126">
        <v>0</v>
      </c>
      <c r="W65" s="126">
        <v>0</v>
      </c>
      <c r="X65" s="126">
        <v>0</v>
      </c>
      <c r="Y65" s="126">
        <f>O65-T65</f>
        <v>25</v>
      </c>
      <c r="Z65" s="126">
        <v>25</v>
      </c>
      <c r="AA65" s="96" t="s">
        <v>359</v>
      </c>
    </row>
    <row r="66" spans="1:27" ht="409.2" customHeight="1" x14ac:dyDescent="0.25">
      <c r="A66" s="110" t="s">
        <v>274</v>
      </c>
      <c r="B66" s="110" t="s">
        <v>336</v>
      </c>
      <c r="C66" s="127" t="s">
        <v>275</v>
      </c>
      <c r="D66" s="110" t="s">
        <v>276</v>
      </c>
      <c r="E66" s="111" t="s">
        <v>116</v>
      </c>
      <c r="F66" s="111" t="s">
        <v>112</v>
      </c>
      <c r="G66" s="111" t="s">
        <v>97</v>
      </c>
      <c r="H66" s="111" t="s">
        <v>113</v>
      </c>
      <c r="I66" s="111" t="s">
        <v>108</v>
      </c>
      <c r="J66" s="112">
        <v>0</v>
      </c>
      <c r="K66" s="113">
        <v>2023</v>
      </c>
      <c r="L66" s="114">
        <v>25</v>
      </c>
      <c r="M66" s="114">
        <v>25</v>
      </c>
      <c r="N66" s="114">
        <v>25</v>
      </c>
      <c r="O66" s="114">
        <v>25</v>
      </c>
      <c r="P66" s="115">
        <f t="shared" si="9"/>
        <v>100</v>
      </c>
      <c r="Q66" s="116">
        <v>25</v>
      </c>
      <c r="R66" s="117">
        <v>25</v>
      </c>
      <c r="S66" s="117">
        <v>25</v>
      </c>
      <c r="T66" s="117"/>
      <c r="U66" s="119">
        <f t="shared" si="3"/>
        <v>75</v>
      </c>
      <c r="V66" s="120">
        <f t="shared" ref="V66:W69" si="10">L66-Q66</f>
        <v>0</v>
      </c>
      <c r="W66" s="120">
        <f t="shared" si="10"/>
        <v>0</v>
      </c>
      <c r="X66" s="120">
        <v>0</v>
      </c>
      <c r="Y66" s="120">
        <f>O66-T66</f>
        <v>25</v>
      </c>
      <c r="Z66" s="120">
        <v>25</v>
      </c>
      <c r="AA66" s="128" t="s">
        <v>360</v>
      </c>
    </row>
    <row r="67" spans="1:27" ht="291.60000000000002" customHeight="1" x14ac:dyDescent="0.25">
      <c r="A67" s="44" t="s">
        <v>277</v>
      </c>
      <c r="B67" s="44" t="s">
        <v>337</v>
      </c>
      <c r="C67" s="44" t="s">
        <v>278</v>
      </c>
      <c r="D67" s="44" t="s">
        <v>279</v>
      </c>
      <c r="E67" s="45" t="s">
        <v>116</v>
      </c>
      <c r="F67" s="45" t="s">
        <v>112</v>
      </c>
      <c r="G67" s="45" t="s">
        <v>97</v>
      </c>
      <c r="H67" s="45" t="s">
        <v>119</v>
      </c>
      <c r="I67" s="45" t="s">
        <v>108</v>
      </c>
      <c r="J67" s="76">
        <v>0</v>
      </c>
      <c r="K67" s="46">
        <v>2023</v>
      </c>
      <c r="L67" s="47">
        <v>0</v>
      </c>
      <c r="M67" s="47">
        <v>50</v>
      </c>
      <c r="N67" s="47">
        <v>0</v>
      </c>
      <c r="O67" s="47">
        <v>50</v>
      </c>
      <c r="P67" s="48">
        <f t="shared" si="9"/>
        <v>100</v>
      </c>
      <c r="Q67" s="72">
        <v>0</v>
      </c>
      <c r="R67" s="98">
        <v>50</v>
      </c>
      <c r="S67" s="98">
        <v>0</v>
      </c>
      <c r="T67" s="98"/>
      <c r="U67" s="49">
        <f t="shared" si="3"/>
        <v>50</v>
      </c>
      <c r="V67" s="50">
        <f t="shared" si="10"/>
        <v>0</v>
      </c>
      <c r="W67" s="50">
        <v>0</v>
      </c>
      <c r="X67" s="50">
        <v>0</v>
      </c>
      <c r="Y67" s="50">
        <f>O67-T67</f>
        <v>50</v>
      </c>
      <c r="Z67" s="50">
        <v>50</v>
      </c>
      <c r="AA67" s="97"/>
    </row>
    <row r="68" spans="1:27" ht="397.95" customHeight="1" x14ac:dyDescent="0.25">
      <c r="A68" s="110" t="s">
        <v>280</v>
      </c>
      <c r="B68" s="110" t="s">
        <v>338</v>
      </c>
      <c r="C68" s="110" t="s">
        <v>281</v>
      </c>
      <c r="D68" s="110" t="s">
        <v>282</v>
      </c>
      <c r="E68" s="111" t="s">
        <v>116</v>
      </c>
      <c r="F68" s="111" t="s">
        <v>112</v>
      </c>
      <c r="G68" s="111" t="s">
        <v>97</v>
      </c>
      <c r="H68" s="111" t="s">
        <v>113</v>
      </c>
      <c r="I68" s="111" t="s">
        <v>108</v>
      </c>
      <c r="J68" s="112">
        <v>0</v>
      </c>
      <c r="K68" s="113">
        <v>2023</v>
      </c>
      <c r="L68" s="114">
        <v>25</v>
      </c>
      <c r="M68" s="114">
        <v>25</v>
      </c>
      <c r="N68" s="114">
        <v>25</v>
      </c>
      <c r="O68" s="114">
        <v>25</v>
      </c>
      <c r="P68" s="115">
        <f t="shared" ref="P68" si="11">SUM(L68:O68)</f>
        <v>100</v>
      </c>
      <c r="Q68" s="116">
        <v>25</v>
      </c>
      <c r="R68" s="117">
        <v>25</v>
      </c>
      <c r="S68" s="117">
        <v>25</v>
      </c>
      <c r="T68" s="117"/>
      <c r="U68" s="119">
        <f t="shared" si="3"/>
        <v>75</v>
      </c>
      <c r="V68" s="120">
        <f t="shared" ref="V68" si="12">L68-Q68</f>
        <v>0</v>
      </c>
      <c r="W68" s="120">
        <f t="shared" ref="W68" si="13">M68-R68</f>
        <v>0</v>
      </c>
      <c r="X68" s="120">
        <v>0</v>
      </c>
      <c r="Y68" s="120">
        <f>O68-T68</f>
        <v>25</v>
      </c>
      <c r="Z68" s="120">
        <v>25</v>
      </c>
      <c r="AA68" s="111" t="s">
        <v>355</v>
      </c>
    </row>
    <row r="69" spans="1:27" s="51" customFormat="1" ht="182.4" customHeight="1" x14ac:dyDescent="0.25">
      <c r="A69" s="44" t="s">
        <v>339</v>
      </c>
      <c r="B69" s="44" t="s">
        <v>340</v>
      </c>
      <c r="C69" s="44" t="s">
        <v>341</v>
      </c>
      <c r="D69" s="44" t="s">
        <v>342</v>
      </c>
      <c r="E69" s="45" t="s">
        <v>116</v>
      </c>
      <c r="F69" s="45" t="s">
        <v>112</v>
      </c>
      <c r="G69" s="45" t="s">
        <v>97</v>
      </c>
      <c r="H69" s="45" t="s">
        <v>113</v>
      </c>
      <c r="I69" s="45" t="s">
        <v>108</v>
      </c>
      <c r="J69" s="76">
        <v>0</v>
      </c>
      <c r="K69" s="46">
        <v>2023</v>
      </c>
      <c r="L69" s="47">
        <v>25</v>
      </c>
      <c r="M69" s="47">
        <v>25</v>
      </c>
      <c r="N69" s="47">
        <v>25</v>
      </c>
      <c r="O69" s="47">
        <v>25</v>
      </c>
      <c r="P69" s="48">
        <f t="shared" si="9"/>
        <v>100</v>
      </c>
      <c r="Q69" s="72">
        <v>25</v>
      </c>
      <c r="R69" s="98">
        <v>25</v>
      </c>
      <c r="S69" s="98">
        <v>25</v>
      </c>
      <c r="T69" s="87"/>
      <c r="U69" s="49">
        <f t="shared" si="3"/>
        <v>75</v>
      </c>
      <c r="V69" s="50">
        <f t="shared" si="10"/>
        <v>0</v>
      </c>
      <c r="W69" s="50">
        <f t="shared" si="10"/>
        <v>0</v>
      </c>
      <c r="X69" s="50">
        <v>0</v>
      </c>
      <c r="Y69" s="50">
        <f>O69-T69</f>
        <v>25</v>
      </c>
      <c r="Z69" s="50">
        <v>25</v>
      </c>
      <c r="AA69" s="45" t="s">
        <v>356</v>
      </c>
    </row>
    <row r="70" spans="1:27" ht="31.95" hidden="1" customHeight="1" x14ac:dyDescent="0.25"/>
    <row r="71" spans="1:27" ht="28.95" customHeight="1" x14ac:dyDescent="0.25"/>
    <row r="72" spans="1:27" ht="13.8" x14ac:dyDescent="0.25">
      <c r="B72" s="143" t="s">
        <v>27</v>
      </c>
      <c r="C72" s="143"/>
      <c r="D72" s="143"/>
      <c r="E72" s="8"/>
      <c r="F72" s="8"/>
      <c r="G72" s="8"/>
      <c r="H72" s="8"/>
      <c r="I72" s="8"/>
      <c r="J72" s="70"/>
      <c r="K72" s="8"/>
      <c r="L72" s="8"/>
      <c r="M72" s="8"/>
      <c r="N72" s="8"/>
      <c r="O72" s="8"/>
      <c r="P72" s="8"/>
      <c r="Q72" s="8"/>
      <c r="R72" s="8"/>
      <c r="S72" s="8"/>
      <c r="T72" s="8"/>
      <c r="U72" s="143" t="s">
        <v>28</v>
      </c>
      <c r="V72" s="143"/>
      <c r="W72" s="143"/>
      <c r="X72" s="143"/>
      <c r="Y72" s="143"/>
      <c r="Z72" s="143"/>
    </row>
    <row r="73" spans="1:27" ht="13.8" x14ac:dyDescent="0.25">
      <c r="B73" s="144"/>
      <c r="C73" s="144"/>
      <c r="D73" s="144"/>
      <c r="E73" s="8"/>
      <c r="F73" s="8"/>
      <c r="G73" s="8"/>
      <c r="H73" s="8"/>
      <c r="I73" s="8"/>
      <c r="J73" s="70"/>
      <c r="K73" s="8"/>
      <c r="L73" s="8"/>
      <c r="M73" s="8"/>
      <c r="N73" s="8"/>
      <c r="O73" s="8"/>
      <c r="P73" s="8"/>
      <c r="Q73" s="8"/>
      <c r="R73" s="8"/>
      <c r="S73" s="8"/>
      <c r="T73" s="8"/>
      <c r="U73" s="144"/>
      <c r="V73" s="144"/>
      <c r="W73" s="144"/>
      <c r="X73" s="144"/>
      <c r="Y73" s="144"/>
      <c r="Z73" s="144"/>
    </row>
    <row r="74" spans="1:27" ht="15" customHeight="1" x14ac:dyDescent="0.25">
      <c r="B74" s="145"/>
      <c r="C74" s="145"/>
      <c r="D74" s="145"/>
      <c r="E74" s="8"/>
      <c r="F74" s="8"/>
      <c r="G74" s="8"/>
      <c r="H74" s="8"/>
      <c r="I74" s="8"/>
      <c r="J74" s="70"/>
      <c r="K74" s="8"/>
      <c r="L74" s="8"/>
      <c r="M74" s="8"/>
      <c r="N74" s="8"/>
      <c r="O74" s="8"/>
      <c r="P74" s="8"/>
      <c r="Q74" s="8"/>
      <c r="R74" s="8"/>
      <c r="S74" s="8"/>
      <c r="T74" s="8"/>
      <c r="U74" s="145"/>
      <c r="V74" s="144"/>
      <c r="W74" s="144"/>
      <c r="X74" s="144"/>
      <c r="Y74" s="144"/>
      <c r="Z74" s="144"/>
    </row>
    <row r="75" spans="1:27" ht="13.8" x14ac:dyDescent="0.25">
      <c r="B75" s="141"/>
      <c r="C75" s="141"/>
      <c r="D75" s="141"/>
      <c r="E75" s="8"/>
      <c r="F75" s="8"/>
      <c r="G75" s="8"/>
      <c r="H75" s="8"/>
      <c r="I75" s="8"/>
      <c r="J75" s="70"/>
      <c r="K75" s="8"/>
      <c r="L75" s="8"/>
      <c r="M75" s="8"/>
      <c r="N75" s="8"/>
      <c r="O75" s="8"/>
      <c r="P75" s="8"/>
      <c r="Q75" s="8"/>
      <c r="R75" s="8"/>
      <c r="S75" s="8"/>
      <c r="T75" s="8"/>
      <c r="U75" s="141"/>
      <c r="V75" s="141"/>
      <c r="W75" s="141"/>
      <c r="X75" s="141"/>
      <c r="Y75" s="141"/>
      <c r="Z75" s="141"/>
    </row>
    <row r="76" spans="1:27" ht="13.8" x14ac:dyDescent="0.25">
      <c r="B76" s="142" t="s">
        <v>345</v>
      </c>
      <c r="C76" s="142"/>
      <c r="D76" s="142"/>
      <c r="E76" s="8"/>
      <c r="F76" s="8"/>
      <c r="G76" s="8"/>
      <c r="H76" s="8"/>
      <c r="I76" s="8"/>
      <c r="J76" s="70"/>
      <c r="K76" s="8"/>
      <c r="L76" s="8"/>
      <c r="M76" s="8"/>
      <c r="N76" s="8"/>
      <c r="O76" s="8"/>
      <c r="P76" s="8"/>
      <c r="Q76" s="8"/>
      <c r="R76" s="8"/>
      <c r="S76" s="8"/>
      <c r="T76" s="8"/>
      <c r="U76" s="143" t="s">
        <v>346</v>
      </c>
      <c r="V76" s="143"/>
      <c r="W76" s="143"/>
      <c r="X76" s="143"/>
      <c r="Y76" s="143"/>
      <c r="Z76" s="143"/>
    </row>
    <row r="77" spans="1:27" ht="13.8" x14ac:dyDescent="0.25">
      <c r="B77" s="143" t="s">
        <v>103</v>
      </c>
      <c r="C77" s="143"/>
      <c r="D77" s="143"/>
      <c r="E77" s="8"/>
      <c r="F77" s="8"/>
      <c r="G77" s="8"/>
      <c r="H77" s="8"/>
      <c r="I77" s="8"/>
      <c r="J77" s="70"/>
      <c r="K77" s="8"/>
      <c r="L77" s="8"/>
      <c r="M77" s="8"/>
      <c r="N77" s="8"/>
      <c r="O77" s="8"/>
      <c r="P77" s="8"/>
      <c r="Q77" s="8"/>
      <c r="R77" s="8"/>
      <c r="S77" s="8"/>
      <c r="T77" s="8"/>
      <c r="U77" s="143" t="s">
        <v>105</v>
      </c>
      <c r="V77" s="143"/>
      <c r="W77" s="143"/>
      <c r="X77" s="143"/>
      <c r="Y77" s="143"/>
      <c r="Z77" s="143"/>
    </row>
    <row r="78" spans="1:27" ht="13.8" x14ac:dyDescent="0.25">
      <c r="B78" s="143" t="s">
        <v>104</v>
      </c>
      <c r="C78" s="143"/>
      <c r="D78" s="143"/>
      <c r="E78" s="8"/>
      <c r="F78" s="8"/>
      <c r="G78" s="8"/>
      <c r="H78" s="8"/>
      <c r="I78" s="8"/>
      <c r="J78" s="70"/>
      <c r="K78" s="8"/>
      <c r="L78" s="8"/>
      <c r="M78" s="8"/>
      <c r="N78" s="8"/>
      <c r="O78" s="8"/>
      <c r="P78" s="8"/>
      <c r="Q78" s="8"/>
      <c r="R78" s="8"/>
      <c r="S78" s="8"/>
      <c r="T78" s="8"/>
      <c r="U78" s="143"/>
      <c r="V78" s="143"/>
      <c r="W78" s="143"/>
      <c r="X78" s="143"/>
      <c r="Y78" s="143"/>
      <c r="Z78" s="143"/>
    </row>
  </sheetData>
  <mergeCells count="56">
    <mergeCell ref="B77:D77"/>
    <mergeCell ref="B78:D78"/>
    <mergeCell ref="U77:Z77"/>
    <mergeCell ref="U78:Z78"/>
    <mergeCell ref="A1:AA4"/>
    <mergeCell ref="A5:B5"/>
    <mergeCell ref="C5:I5"/>
    <mergeCell ref="L5:AA5"/>
    <mergeCell ref="A6:B6"/>
    <mergeCell ref="C6:I6"/>
    <mergeCell ref="L6:M6"/>
    <mergeCell ref="N6:AA6"/>
    <mergeCell ref="A7:B7"/>
    <mergeCell ref="C7:I7"/>
    <mergeCell ref="L7:M7"/>
    <mergeCell ref="N7:AA7"/>
    <mergeCell ref="A9:K9"/>
    <mergeCell ref="L9:P9"/>
    <mergeCell ref="Q9:U9"/>
    <mergeCell ref="V9:Z9"/>
    <mergeCell ref="AA9:AA11"/>
    <mergeCell ref="A10:A11"/>
    <mergeCell ref="N10:N11"/>
    <mergeCell ref="B10:B11"/>
    <mergeCell ref="C10:C11"/>
    <mergeCell ref="D10:D11"/>
    <mergeCell ref="E10:E11"/>
    <mergeCell ref="F10:F11"/>
    <mergeCell ref="G10:G11"/>
    <mergeCell ref="H10:H11"/>
    <mergeCell ref="I10:I11"/>
    <mergeCell ref="J10:K10"/>
    <mergeCell ref="L10:L11"/>
    <mergeCell ref="M10:M11"/>
    <mergeCell ref="Z10:Z11"/>
    <mergeCell ref="O10:O11"/>
    <mergeCell ref="P10:P11"/>
    <mergeCell ref="Q10:Q11"/>
    <mergeCell ref="R10:R11"/>
    <mergeCell ref="S10:S11"/>
    <mergeCell ref="T10:T11"/>
    <mergeCell ref="U10:U11"/>
    <mergeCell ref="V10:V11"/>
    <mergeCell ref="W10:W11"/>
    <mergeCell ref="X10:X11"/>
    <mergeCell ref="Y10:Y11"/>
    <mergeCell ref="B75:D75"/>
    <mergeCell ref="U75:Z75"/>
    <mergeCell ref="B76:D76"/>
    <mergeCell ref="U76:Z76"/>
    <mergeCell ref="B72:D72"/>
    <mergeCell ref="U72:Z72"/>
    <mergeCell ref="B73:D73"/>
    <mergeCell ref="U73:Z73"/>
    <mergeCell ref="B74:D74"/>
    <mergeCell ref="U74:Z74"/>
  </mergeCells>
  <printOptions horizontalCentered="1"/>
  <pageMargins left="0.19685039370078741" right="0.19685039370078741" top="0.39370078740157483" bottom="0.39370078740157483" header="0.31496062992125984" footer="0.31496062992125984"/>
  <pageSetup paperSize="335" scale="54" fitToHeight="0" orientation="landscape" r:id="rId1"/>
  <headerFooter>
    <oddFooter>&amp;C&amp;"Tahoma,Normal"&amp;12&amp;P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l listado" prompt="Seleccione un valor del listado" xr:uid="{E41EE350-3CF6-4176-872B-D22F290053D0}">
          <x14:formula1>
            <xm:f>Catálogos!$C$1:$C$31</xm:f>
          </x14:formula1>
          <xm:sqref>C6:I6</xm:sqref>
        </x14:dataValidation>
        <x14:dataValidation type="list" allowBlank="1" showInputMessage="1" showErrorMessage="1" error="Elija un valor del listado" prompt="Seleccione un valor del listado" xr:uid="{29F3B4B3-F1AD-4E4D-9BAE-9AA30B300134}">
          <x14:formula1>
            <xm:f>Catálogos!$E$1:$E$4</xm:f>
          </x14:formula1>
          <xm:sqref>C7:I7</xm:sqref>
        </x14:dataValidation>
        <x14:dataValidation type="list" allowBlank="1" showInputMessage="1" showErrorMessage="1" error="Elija un valor de la lista" prompt="Seleccione un valor de la lista" xr:uid="{39731A41-9486-438D-B291-E76C8184A3C0}">
          <x14:formula1>
            <xm:f>Catálogos!$A$1:$A$28</xm:f>
          </x14:formula1>
          <xm:sqref>C5:I5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A8203-1316-48DA-A6E6-6474158B69C4}">
  <dimension ref="A1:E28"/>
  <sheetViews>
    <sheetView workbookViewId="0">
      <selection activeCell="A18" sqref="A18"/>
    </sheetView>
  </sheetViews>
  <sheetFormatPr baseColWidth="10" defaultColWidth="11.44140625" defaultRowHeight="15" x14ac:dyDescent="0.25"/>
  <cols>
    <col min="1" max="1" width="79.44140625" style="9" bestFit="1" customWidth="1"/>
    <col min="2" max="2" width="3.5546875" style="9" customWidth="1"/>
    <col min="3" max="3" width="82" style="9" bestFit="1" customWidth="1"/>
    <col min="4" max="4" width="3.6640625" style="9" customWidth="1"/>
    <col min="5" max="5" width="21.88671875" style="9" bestFit="1" customWidth="1"/>
    <col min="6" max="16384" width="11.44140625" style="9"/>
  </cols>
  <sheetData>
    <row r="1" spans="1:5" x14ac:dyDescent="0.25">
      <c r="A1" s="9" t="s">
        <v>29</v>
      </c>
      <c r="C1" s="10" t="s">
        <v>73</v>
      </c>
      <c r="E1" s="9" t="s">
        <v>88</v>
      </c>
    </row>
    <row r="2" spans="1:5" x14ac:dyDescent="0.25">
      <c r="A2" s="9" t="s">
        <v>30</v>
      </c>
      <c r="C2" s="10" t="s">
        <v>74</v>
      </c>
      <c r="E2" s="9" t="s">
        <v>89</v>
      </c>
    </row>
    <row r="3" spans="1:5" x14ac:dyDescent="0.25">
      <c r="A3" s="9" t="s">
        <v>31</v>
      </c>
      <c r="C3" s="10" t="s">
        <v>75</v>
      </c>
      <c r="E3" s="9" t="s">
        <v>90</v>
      </c>
    </row>
    <row r="4" spans="1:5" x14ac:dyDescent="0.25">
      <c r="A4" s="9" t="s">
        <v>32</v>
      </c>
      <c r="C4" s="10" t="s">
        <v>76</v>
      </c>
      <c r="E4" s="9" t="s">
        <v>91</v>
      </c>
    </row>
    <row r="5" spans="1:5" x14ac:dyDescent="0.25">
      <c r="A5" s="9" t="s">
        <v>33</v>
      </c>
      <c r="C5" s="10" t="s">
        <v>77</v>
      </c>
    </row>
    <row r="6" spans="1:5" x14ac:dyDescent="0.25">
      <c r="A6" s="9" t="s">
        <v>34</v>
      </c>
      <c r="C6" s="10" t="s">
        <v>78</v>
      </c>
    </row>
    <row r="7" spans="1:5" x14ac:dyDescent="0.25">
      <c r="A7" s="9" t="s">
        <v>35</v>
      </c>
      <c r="C7" s="10" t="s">
        <v>79</v>
      </c>
    </row>
    <row r="8" spans="1:5" x14ac:dyDescent="0.25">
      <c r="A8" s="9" t="s">
        <v>36</v>
      </c>
      <c r="C8" s="10" t="s">
        <v>80</v>
      </c>
    </row>
    <row r="9" spans="1:5" x14ac:dyDescent="0.25">
      <c r="A9" s="9" t="s">
        <v>37</v>
      </c>
      <c r="C9" s="10" t="s">
        <v>81</v>
      </c>
    </row>
    <row r="10" spans="1:5" x14ac:dyDescent="0.25">
      <c r="A10" s="9" t="s">
        <v>38</v>
      </c>
      <c r="C10" s="10" t="s">
        <v>57</v>
      </c>
    </row>
    <row r="11" spans="1:5" x14ac:dyDescent="0.25">
      <c r="A11" s="9" t="s">
        <v>39</v>
      </c>
      <c r="C11" s="10" t="s">
        <v>58</v>
      </c>
    </row>
    <row r="12" spans="1:5" x14ac:dyDescent="0.25">
      <c r="A12" s="9" t="s">
        <v>40</v>
      </c>
      <c r="C12" s="10" t="s">
        <v>59</v>
      </c>
    </row>
    <row r="13" spans="1:5" x14ac:dyDescent="0.25">
      <c r="A13" s="9" t="s">
        <v>41</v>
      </c>
      <c r="C13" s="9" t="s">
        <v>60</v>
      </c>
    </row>
    <row r="14" spans="1:5" x14ac:dyDescent="0.25">
      <c r="A14" s="9" t="s">
        <v>42</v>
      </c>
      <c r="C14" s="9" t="s">
        <v>61</v>
      </c>
    </row>
    <row r="15" spans="1:5" x14ac:dyDescent="0.25">
      <c r="A15" s="9" t="s">
        <v>43</v>
      </c>
      <c r="C15" s="9" t="s">
        <v>62</v>
      </c>
    </row>
    <row r="16" spans="1:5" x14ac:dyDescent="0.25">
      <c r="A16" s="9" t="s">
        <v>44</v>
      </c>
      <c r="C16" s="9" t="s">
        <v>63</v>
      </c>
    </row>
    <row r="17" spans="1:3" x14ac:dyDescent="0.25">
      <c r="A17" s="9" t="s">
        <v>45</v>
      </c>
      <c r="C17" s="9" t="s">
        <v>64</v>
      </c>
    </row>
    <row r="18" spans="1:3" x14ac:dyDescent="0.25">
      <c r="A18" s="9" t="s">
        <v>46</v>
      </c>
      <c r="C18" s="9" t="s">
        <v>65</v>
      </c>
    </row>
    <row r="19" spans="1:3" x14ac:dyDescent="0.25">
      <c r="A19" s="9" t="s">
        <v>47</v>
      </c>
      <c r="C19" s="9" t="s">
        <v>66</v>
      </c>
    </row>
    <row r="20" spans="1:3" x14ac:dyDescent="0.25">
      <c r="A20" s="9" t="s">
        <v>48</v>
      </c>
      <c r="C20" s="9" t="s">
        <v>67</v>
      </c>
    </row>
    <row r="21" spans="1:3" x14ac:dyDescent="0.25">
      <c r="A21" s="9" t="s">
        <v>49</v>
      </c>
      <c r="C21" s="9" t="s">
        <v>68</v>
      </c>
    </row>
    <row r="22" spans="1:3" x14ac:dyDescent="0.25">
      <c r="A22" s="9" t="s">
        <v>50</v>
      </c>
      <c r="C22" s="9" t="s">
        <v>82</v>
      </c>
    </row>
    <row r="23" spans="1:3" x14ac:dyDescent="0.25">
      <c r="A23" s="9" t="s">
        <v>51</v>
      </c>
      <c r="C23" s="9" t="s">
        <v>83</v>
      </c>
    </row>
    <row r="24" spans="1:3" x14ac:dyDescent="0.25">
      <c r="A24" s="9" t="s">
        <v>52</v>
      </c>
      <c r="C24" s="9" t="s">
        <v>84</v>
      </c>
    </row>
    <row r="25" spans="1:3" x14ac:dyDescent="0.25">
      <c r="A25" s="9" t="s">
        <v>53</v>
      </c>
      <c r="C25" s="9" t="s">
        <v>85</v>
      </c>
    </row>
    <row r="26" spans="1:3" x14ac:dyDescent="0.25">
      <c r="A26" s="9" t="s">
        <v>54</v>
      </c>
      <c r="C26" s="9" t="s">
        <v>86</v>
      </c>
    </row>
    <row r="27" spans="1:3" x14ac:dyDescent="0.25">
      <c r="A27" s="9" t="s">
        <v>55</v>
      </c>
      <c r="C27" s="9" t="s">
        <v>87</v>
      </c>
    </row>
    <row r="28" spans="1:3" x14ac:dyDescent="0.25">
      <c r="A28" s="9"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IMPLANEACION11</cp:lastModifiedBy>
  <cp:lastPrinted>2024-10-02T21:05:56Z</cp:lastPrinted>
  <dcterms:created xsi:type="dcterms:W3CDTF">2023-03-14T18:09:27Z</dcterms:created>
  <dcterms:modified xsi:type="dcterms:W3CDTF">2024-10-07T17:56:39Z</dcterms:modified>
</cp:coreProperties>
</file>