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OPORTE\Documents\COORDINACION\ImPlan_BUENO\2024\"/>
    </mc:Choice>
  </mc:AlternateContent>
  <xr:revisionPtr revIDLastSave="0" documentId="13_ncr:1_{16C1F0E1-5D9A-4660-A986-2F8343492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" l="1"/>
  <c r="Y21" i="1"/>
  <c r="AA21" i="1" s="1"/>
  <c r="X21" i="1"/>
  <c r="W21" i="1"/>
  <c r="V21" i="1"/>
  <c r="Q21" i="1"/>
  <c r="Z20" i="1"/>
  <c r="Y20" i="1"/>
  <c r="AA20" i="1" s="1"/>
  <c r="X20" i="1"/>
  <c r="W20" i="1"/>
  <c r="V20" i="1"/>
  <c r="Q20" i="1"/>
  <c r="Z19" i="1"/>
  <c r="Y19" i="1"/>
  <c r="AA19" i="1" s="1"/>
  <c r="X19" i="1"/>
  <c r="W19" i="1"/>
  <c r="V19" i="1"/>
  <c r="Q19" i="1"/>
  <c r="Z18" i="1"/>
  <c r="Y18" i="1"/>
  <c r="X18" i="1"/>
  <c r="AA18" i="1" s="1"/>
  <c r="W18" i="1"/>
  <c r="V18" i="1"/>
  <c r="Q18" i="1"/>
  <c r="Z17" i="1"/>
  <c r="Y17" i="1"/>
  <c r="X17" i="1"/>
  <c r="AA17" i="1" s="1"/>
  <c r="W17" i="1"/>
  <c r="V17" i="1"/>
  <c r="Q17" i="1"/>
  <c r="Z16" i="1"/>
  <c r="Y16" i="1"/>
  <c r="X16" i="1"/>
  <c r="AA16" i="1" s="1"/>
  <c r="W16" i="1"/>
  <c r="V16" i="1"/>
  <c r="Q16" i="1"/>
  <c r="Z15" i="1"/>
  <c r="Y15" i="1"/>
  <c r="X15" i="1"/>
  <c r="AA15" i="1" s="1"/>
  <c r="W15" i="1"/>
  <c r="V15" i="1"/>
  <c r="Q15" i="1"/>
  <c r="Z14" i="1"/>
  <c r="Y14" i="1"/>
  <c r="X14" i="1"/>
  <c r="AA14" i="1" s="1"/>
  <c r="W14" i="1"/>
  <c r="V14" i="1"/>
  <c r="Q14" i="1"/>
  <c r="Z13" i="1"/>
  <c r="Y13" i="1"/>
  <c r="X13" i="1"/>
  <c r="AA13" i="1" s="1"/>
  <c r="W13" i="1"/>
  <c r="V13" i="1"/>
  <c r="Q13" i="1"/>
  <c r="Z12" i="1"/>
  <c r="Y12" i="1"/>
  <c r="X12" i="1"/>
  <c r="AA12" i="1" s="1"/>
  <c r="W12" i="1"/>
  <c r="V12" i="1"/>
  <c r="Q12" i="1"/>
</calcChain>
</file>

<file path=xl/sharedStrings.xml><?xml version="1.0" encoding="utf-8"?>
<sst xmlns="http://schemas.openxmlformats.org/spreadsheetml/2006/main" count="212" uniqueCount="149">
  <si>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</si>
  <si>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</si>
  <si>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</si>
  <si>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</si>
  <si>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</si>
  <si>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</si>
  <si>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8 - Gobierno innovador y tecnológico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</si>
  <si>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</si>
  <si>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</si>
  <si>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</si>
  <si>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</si>
  <si>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</si>
  <si>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</si>
  <si>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</si>
  <si>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</si>
  <si>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</si>
  <si>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</si>
  <si>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</si>
  <si>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</si>
  <si>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</si>
  <si>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</si>
  <si>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</si>
  <si>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</si>
  <si>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</si>
  <si>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</si>
  <si>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</si>
  <si>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</si>
  <si>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</si>
  <si>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</si>
  <si>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</si>
  <si>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</si>
  <si>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</si>
  <si>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</si>
  <si>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</si>
  <si>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</si>
  <si>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</si>
  <si>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</si>
  <si>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cumplimiento a desarrollo de sistemas.</t>
  </si>
  <si>
    <t>Mide el número de sistemas y/o aplicaciones solicitados por las áreas o propuestos en la Dirección de Sistemas, para contribuir a la mejora en los procesos administrativos internos o la atención a la ciudadanía; desarrollados.</t>
  </si>
  <si>
    <t>(Número de sistemas y/o aplicaciones desarrollados / Número de sistemas y/o aplicaciones solicitados) * 100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</si>
  <si>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</si>
  <si>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</si>
  <si>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</si>
  <si>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</si>
  <si>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</si>
  <si>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</si>
  <si>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tecnologías de la información optimizadas.</t>
  </si>
  <si>
    <t>Mide el grado en el que las distintas dependencias y entidades municipales han implementado y optimizado tecnologías de la información en sus procesos y operaciones</t>
  </si>
  <si>
    <t>(Número de dependencias y entidades que cumplen con tecnología de información optimizados/ Número de dependencias o entidades evaluadas) * 100</t>
  </si>
  <si>
    <t>Eficiencia</t>
  </si>
  <si>
    <t>Componente 2</t>
  </si>
  <si>
    <t>Porcentaje de bienes y servicios de tecnologías de la información y telecomunicaciones de la administracion pública municipal optimizados.</t>
  </si>
  <si>
    <t>Mide la proporción de recursos tecnológicos y servicios relacionados con tecnologías de la información y telecomunicaciones (TIC) que han sido mejorados y ajustados para garantizar su eficiencia, efectividad y alineación con las necesidades y objetivos de la administración pública municipal.</t>
  </si>
  <si>
    <t>(Número de bienes y servicios DE TIC optimizados / Número de bienes y servicios de TIC utilizados) * 100</t>
  </si>
  <si>
    <t>De gestión</t>
  </si>
  <si>
    <t>Trimestral</t>
  </si>
  <si>
    <t>Actividad 2.1</t>
  </si>
  <si>
    <t>Porcentaje de capacitaciones sobre el funcionamiento de los  bienes y servicios  informáticos al personal operativo realizadas.</t>
  </si>
  <si>
    <t>Mide la proporción de sesiones de formación o entrenamiento ofrecidas al personal operativo sobre el uso y funcionamiento de los recursos informáticos disponibles, como software, hardware y sistemas, con el objetivo de mejorar su competencia técnica y eficiencia en el manejo de estos recursos.</t>
  </si>
  <si>
    <t>(Número de sesiones de capacitación realizadas / (Número de sesiones de capacitación programadas) * 100</t>
  </si>
  <si>
    <t>Mensual</t>
  </si>
  <si>
    <t>Actividad 2.2</t>
  </si>
  <si>
    <t>Porcentaje de acciones de mantenimiento a sistemas ejecutadas.</t>
  </si>
  <si>
    <t xml:space="preserve">Mide  la proporción de tareas o actividades llevadas a cabo para el mantenimiento de los sistemas informáticos o de información en un período de tiempo determinado. </t>
  </si>
  <si>
    <t>(Número de acciones de mantenimiento ejecutadas / (Número de acciones de mantenimiento planificadas) * 100</t>
  </si>
  <si>
    <t xml:space="preserve">De gestión </t>
  </si>
  <si>
    <t>Actividad 2.3</t>
  </si>
  <si>
    <t>Porcentaje de acciones de mantenimiento a la infraestructura de redes y comunicaciones ejecutadas.</t>
  </si>
  <si>
    <t>Mide el número actividades de labores preventivas, correctivas y predictivas destinadas a garantizar el funcionamiento óptimo, la seguridad y la disponibilidad de la infraestructura de redes y comunicaciones.</t>
  </si>
  <si>
    <t>Actividad 2.4</t>
  </si>
  <si>
    <t>Porcentaje de acciones de mantenimiento al equipo de cómputo ejecutadas.</t>
  </si>
  <si>
    <t>Mide el número de acciones de mantenimiento preventivo, correctivo y predictivo destinadas a garantizar un rendimiento óptimo y una vida útil prolongada del equipo de cómputo.</t>
  </si>
  <si>
    <t>(Número de acciones de mantenimiento ejecutadas / Número de acciones de mantenimiento planificadas) * 100</t>
  </si>
  <si>
    <t>Actividad 2.5</t>
  </si>
  <si>
    <t>Porcentaje de soluciones de tecnologías de la información para optimizar el servicio público municipal implementadas.</t>
  </si>
  <si>
    <t>Mide el númerode nuevas soluciones o mejoras tecnológicas aplicadas en el ámbito municipal para mejorar la prestación de servicios públicos</t>
  </si>
  <si>
    <t>(Número de soluciones implementadas / (Número de soluciones planificadas) * 100</t>
  </si>
  <si>
    <t>Actividad 2.6</t>
  </si>
  <si>
    <t>Porcentaje de Dictámenes Técnicos elaborados.</t>
  </si>
  <si>
    <t>Mide la proporción de informes técnicos o dictámenes como evaluaciones de proyectos, análisis de situaciones técnicas, revisiones de especificaciones o recomendaciones basadas en criterios técnicos.</t>
  </si>
  <si>
    <t>(Número de dictámenes elaborados / Número de dictámenes planificados) * 100</t>
  </si>
  <si>
    <t>Actividad 2.7</t>
  </si>
  <si>
    <t>Porcentaje de acciones de soporte y atención a usuarios finales de TI  realizadas.</t>
  </si>
  <si>
    <t xml:space="preserve">Mide el número de actividades llevadas a cabo por el equipo de soporte de tecnologías de la información (TI) para asistir y atender las necesidades de los usuarios finales de sistemas informáticos, aplicaciones y dispositivos tecnológicos en un período de tiempo determinado. </t>
  </si>
  <si>
    <t>(Número de acciones de soporte realizadas / (Número de acciones planificadas) * 100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</si>
  <si>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</si>
  <si>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</si>
  <si>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</si>
  <si>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</si>
  <si>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</si>
  <si>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</si>
  <si>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</si>
  <si>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</si>
  <si>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</si>
  <si>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</si>
  <si>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</si>
  <si>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</si>
  <si>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</si>
  <si>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</si>
  <si>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</si>
  <si>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</si>
  <si>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</si>
  <si>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</si>
  <si>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</si>
  <si>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</si>
  <si>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</si>
  <si>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</si>
  <si>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</si>
  <si>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</si>
  <si>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</si>
  <si>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</si>
  <si>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</si>
  <si>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</si>
  <si>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</si>
  <si>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</si>
  <si>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</si>
  <si>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</si>
  <si>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</si>
  <si>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</si>
  <si>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</si>
  <si>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</si>
  <si>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</si>
  <si>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</si>
  <si>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</si>
  <si>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</si>
  <si>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</si>
  <si>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</si>
  <si>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</si>
  <si>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</si>
  <si>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</si>
  <si>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</si>
  <si>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</si>
  <si>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</si>
  <si>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</si>
  <si>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</si>
  <si>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</si>
  <si>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</si>
  <si>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</si>
  <si>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</si>
  <si>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</si>
  <si>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</si>
  <si>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</si>
  <si>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</si>
  <si>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</si>
  <si>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</si>
  <si>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</si>
  <si>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</si>
  <si>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Bitácoras Internas de recepción de solicitudes y servicios atendidos, de los departamentos de Desarrollo de Aplicaciones, Soporte Técnico, Redes y Telecomunicaciones y Proyectos de Innovación .</t>
  </si>
  <si>
    <t>Bitácoras Internas de recepción de solicitudes y servicios atendidos, de los departamentos de Desarrollo de Aplicaciones, Soporte Técnico, Redes y Telecomunicaciones y Proyectos de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</si>
</sst>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b/>
      <sz val="11"/>
      <color theme="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1" fillId="4" borderId="2" xfId="0" quotePrefix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1666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="55" zoomScaleNormal="55" workbookViewId="0">
      <pane ySplit="11" topLeftCell="A12" activePane="bottomLeft" state="frozen"/>
      <selection pane="bottomLeft" activeCell="AB13" sqref="AB13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>
      <c r="A3" s="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>
      <c r="A4" s="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>
      <c r="A5" s="7"/>
      <c r="B5" s="25" t="s">
        <v>1</v>
      </c>
      <c r="C5" s="25"/>
      <c r="D5" s="26" t="s">
        <v>2</v>
      </c>
      <c r="E5" s="27"/>
      <c r="F5" s="27"/>
      <c r="G5" s="27"/>
      <c r="H5" s="27"/>
      <c r="I5" s="27"/>
      <c r="J5" s="27"/>
      <c r="K5" s="20" t="s">
        <v>3</v>
      </c>
      <c r="L5" s="7"/>
      <c r="M5" s="28" t="s">
        <v>4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>
      <c r="A6" s="7"/>
      <c r="B6" s="29" t="s">
        <v>5</v>
      </c>
      <c r="C6" s="30"/>
      <c r="D6" s="26" t="s">
        <v>6</v>
      </c>
      <c r="E6" s="27"/>
      <c r="F6" s="27"/>
      <c r="G6" s="27"/>
      <c r="H6" s="27"/>
      <c r="I6" s="27"/>
      <c r="J6" s="27"/>
      <c r="K6" s="20" t="s">
        <v>3</v>
      </c>
      <c r="L6" s="7"/>
      <c r="M6" s="31" t="s">
        <v>7</v>
      </c>
      <c r="N6" s="31"/>
      <c r="O6" s="32" t="s">
        <v>8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8.25" customHeight="1">
      <c r="A7" s="7"/>
      <c r="B7" s="56" t="s">
        <v>9</v>
      </c>
      <c r="C7" s="57"/>
      <c r="D7" s="26" t="s">
        <v>98</v>
      </c>
      <c r="E7" s="27"/>
      <c r="F7" s="27"/>
      <c r="G7" s="27"/>
      <c r="H7" s="27"/>
      <c r="I7" s="27"/>
      <c r="J7" s="27"/>
      <c r="K7" s="20" t="s">
        <v>3</v>
      </c>
      <c r="L7" s="7"/>
      <c r="M7" s="31" t="s">
        <v>11</v>
      </c>
      <c r="N7" s="31"/>
      <c r="O7" s="32" t="s">
        <v>12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34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5"/>
      <c r="O9" s="35"/>
      <c r="P9" s="35"/>
      <c r="Q9" s="35"/>
      <c r="R9" s="36" t="s">
        <v>15</v>
      </c>
      <c r="S9" s="36"/>
      <c r="T9" s="36"/>
      <c r="U9" s="36"/>
      <c r="V9" s="36"/>
      <c r="W9" s="37" t="s">
        <v>16</v>
      </c>
      <c r="X9" s="37"/>
      <c r="Y9" s="37"/>
      <c r="Z9" s="37"/>
      <c r="AA9" s="37"/>
      <c r="AB9" s="51" t="s">
        <v>17</v>
      </c>
    </row>
    <row r="10" spans="1:28" s="3" customFormat="1" ht="13.5" customHeight="1">
      <c r="A10" s="9"/>
      <c r="B10" s="39" t="s">
        <v>18</v>
      </c>
      <c r="C10" s="41" t="s">
        <v>19</v>
      </c>
      <c r="D10" s="41" t="s">
        <v>20</v>
      </c>
      <c r="E10" s="41" t="s">
        <v>21</v>
      </c>
      <c r="F10" s="39" t="s">
        <v>22</v>
      </c>
      <c r="G10" s="41" t="s">
        <v>23</v>
      </c>
      <c r="H10" s="41" t="s">
        <v>24</v>
      </c>
      <c r="I10" s="39" t="s">
        <v>25</v>
      </c>
      <c r="J10" s="39" t="s">
        <v>26</v>
      </c>
      <c r="K10" s="53" t="s">
        <v>27</v>
      </c>
      <c r="L10" s="54"/>
      <c r="M10" s="43" t="s">
        <v>28</v>
      </c>
      <c r="N10" s="43" t="s">
        <v>29</v>
      </c>
      <c r="O10" s="43" t="s">
        <v>30</v>
      </c>
      <c r="P10" s="43" t="s">
        <v>31</v>
      </c>
      <c r="Q10" s="43" t="s">
        <v>32</v>
      </c>
      <c r="R10" s="24" t="s">
        <v>28</v>
      </c>
      <c r="S10" s="24" t="s">
        <v>29</v>
      </c>
      <c r="T10" s="24" t="s">
        <v>30</v>
      </c>
      <c r="U10" s="24" t="s">
        <v>31</v>
      </c>
      <c r="V10" s="24" t="s">
        <v>32</v>
      </c>
      <c r="W10" s="45" t="s">
        <v>28</v>
      </c>
      <c r="X10" s="45" t="s">
        <v>29</v>
      </c>
      <c r="Y10" s="45" t="s">
        <v>30</v>
      </c>
      <c r="Z10" s="45" t="s">
        <v>31</v>
      </c>
      <c r="AA10" s="49" t="s">
        <v>33</v>
      </c>
      <c r="AB10" s="51"/>
    </row>
    <row r="11" spans="1:28" s="3" customFormat="1" ht="13.5" customHeight="1">
      <c r="A11" s="9"/>
      <c r="B11" s="40"/>
      <c r="C11" s="42"/>
      <c r="D11" s="42"/>
      <c r="E11" s="42"/>
      <c r="F11" s="42"/>
      <c r="G11" s="42"/>
      <c r="H11" s="42"/>
      <c r="I11" s="40"/>
      <c r="J11" s="40"/>
      <c r="K11" s="13" t="s">
        <v>34</v>
      </c>
      <c r="L11" s="13" t="s">
        <v>35</v>
      </c>
      <c r="M11" s="43"/>
      <c r="N11" s="43"/>
      <c r="O11" s="43"/>
      <c r="P11" s="43"/>
      <c r="Q11" s="48"/>
      <c r="R11" s="24"/>
      <c r="S11" s="24"/>
      <c r="T11" s="24"/>
      <c r="U11" s="24"/>
      <c r="V11" s="55"/>
      <c r="W11" s="46"/>
      <c r="X11" s="46"/>
      <c r="Y11" s="46"/>
      <c r="Z11" s="46"/>
      <c r="AA11" s="50"/>
      <c r="AB11" s="51"/>
    </row>
    <row r="12" spans="1:28" s="4" customFormat="1" ht="240">
      <c r="A12" s="10"/>
      <c r="B12" s="11" t="s">
        <v>36</v>
      </c>
      <c r="C12" s="21" t="s">
        <v>37</v>
      </c>
      <c r="D12" s="21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>
        <v>0</v>
      </c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19" t="s">
        <v>147</v>
      </c>
    </row>
    <row r="13" spans="1:28" ht="165">
      <c r="A13" s="6"/>
      <c r="B13" s="11" t="s">
        <v>45</v>
      </c>
      <c r="C13" s="21" t="s">
        <v>46</v>
      </c>
      <c r="D13" s="21" t="s">
        <v>47</v>
      </c>
      <c r="E13" s="21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>
        <v>0</v>
      </c>
      <c r="T13" s="16">
        <v>0</v>
      </c>
      <c r="U13" s="16"/>
      <c r="V13" s="17">
        <f>SUM(R13:U13)</f>
        <v>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100</v>
      </c>
      <c r="AA13" s="18">
        <f>SUM(W13:Z13)</f>
        <v>100</v>
      </c>
      <c r="AB13" s="19" t="s">
        <v>147</v>
      </c>
    </row>
    <row r="14" spans="1:28" ht="285">
      <c r="A14" s="6"/>
      <c r="B14" s="11" t="s">
        <v>50</v>
      </c>
      <c r="C14" s="11" t="s">
        <v>51</v>
      </c>
      <c r="D14" s="21" t="s">
        <v>52</v>
      </c>
      <c r="E14" s="1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25</v>
      </c>
      <c r="N14" s="14">
        <v>25</v>
      </c>
      <c r="O14" s="14">
        <v>25</v>
      </c>
      <c r="P14" s="14">
        <v>25</v>
      </c>
      <c r="Q14" s="15">
        <f t="shared" ref="Q14:Q21" si="2">SUM(M14:P14)</f>
        <v>100</v>
      </c>
      <c r="R14" s="16">
        <v>25</v>
      </c>
      <c r="S14" s="16">
        <v>25</v>
      </c>
      <c r="T14" s="16">
        <v>25</v>
      </c>
      <c r="U14" s="16"/>
      <c r="V14" s="17">
        <f t="shared" ref="V14:V21" si="3">SUM(R14:U14)</f>
        <v>75</v>
      </c>
      <c r="W14" s="18">
        <f t="shared" ref="W14:W21" si="4">M14-R14</f>
        <v>0</v>
      </c>
      <c r="X14" s="18">
        <f t="shared" ref="X14:X21" si="5">N14-S14</f>
        <v>0</v>
      </c>
      <c r="Y14" s="18">
        <f t="shared" ref="Y14:Y21" si="6">O14-T14</f>
        <v>0</v>
      </c>
      <c r="Z14" s="18">
        <f t="shared" ref="Z14:Z21" si="7">P14-U14</f>
        <v>25</v>
      </c>
      <c r="AA14" s="18">
        <f t="shared" ref="AA14:AA21" si="8">SUM(W14:Z14)</f>
        <v>25</v>
      </c>
      <c r="AB14" s="19" t="s">
        <v>147</v>
      </c>
    </row>
    <row r="15" spans="1:28" ht="300">
      <c r="A15" s="6"/>
      <c r="B15" s="11" t="s">
        <v>56</v>
      </c>
      <c r="C15" s="23" t="s">
        <v>57</v>
      </c>
      <c r="D15" s="11" t="s">
        <v>58</v>
      </c>
      <c r="E15" s="11" t="s">
        <v>59</v>
      </c>
      <c r="F15" s="11" t="s">
        <v>40</v>
      </c>
      <c r="G15" s="11" t="s">
        <v>41</v>
      </c>
      <c r="H15" s="11" t="s">
        <v>49</v>
      </c>
      <c r="I15" s="11" t="s">
        <v>60</v>
      </c>
      <c r="J15" s="11" t="s">
        <v>44</v>
      </c>
      <c r="K15" s="8">
        <v>100</v>
      </c>
      <c r="L15" s="8">
        <v>2023</v>
      </c>
      <c r="M15" s="14">
        <v>25</v>
      </c>
      <c r="N15" s="14">
        <v>25</v>
      </c>
      <c r="O15" s="14">
        <v>25</v>
      </c>
      <c r="P15" s="14">
        <v>25</v>
      </c>
      <c r="Q15" s="15">
        <f t="shared" si="2"/>
        <v>100</v>
      </c>
      <c r="R15" s="16">
        <v>25</v>
      </c>
      <c r="S15" s="16">
        <v>25</v>
      </c>
      <c r="T15" s="16">
        <v>25</v>
      </c>
      <c r="U15" s="16"/>
      <c r="V15" s="17">
        <f t="shared" si="3"/>
        <v>75</v>
      </c>
      <c r="W15" s="18">
        <f t="shared" si="4"/>
        <v>0</v>
      </c>
      <c r="X15" s="18">
        <f t="shared" si="5"/>
        <v>0</v>
      </c>
      <c r="Y15" s="18">
        <f t="shared" si="6"/>
        <v>0</v>
      </c>
      <c r="Z15" s="18">
        <f t="shared" si="7"/>
        <v>25</v>
      </c>
      <c r="AA15" s="18">
        <f t="shared" si="8"/>
        <v>25</v>
      </c>
      <c r="AB15" s="19" t="s">
        <v>147</v>
      </c>
    </row>
    <row r="16" spans="1:28" ht="180">
      <c r="A16" s="6"/>
      <c r="B16" s="11" t="s">
        <v>61</v>
      </c>
      <c r="C16" s="11" t="s">
        <v>62</v>
      </c>
      <c r="D16" s="21" t="s">
        <v>63</v>
      </c>
      <c r="E16" s="21" t="s">
        <v>64</v>
      </c>
      <c r="F16" s="11" t="s">
        <v>40</v>
      </c>
      <c r="G16" s="11" t="s">
        <v>65</v>
      </c>
      <c r="H16" s="11" t="s">
        <v>42</v>
      </c>
      <c r="I16" s="11" t="s">
        <v>60</v>
      </c>
      <c r="J16" s="11" t="s">
        <v>44</v>
      </c>
      <c r="K16" s="8">
        <v>100</v>
      </c>
      <c r="L16" s="8">
        <v>2023</v>
      </c>
      <c r="M16" s="14">
        <v>25</v>
      </c>
      <c r="N16" s="14">
        <v>25</v>
      </c>
      <c r="O16" s="14">
        <v>25</v>
      </c>
      <c r="P16" s="14">
        <v>25</v>
      </c>
      <c r="Q16" s="15">
        <f t="shared" si="2"/>
        <v>100</v>
      </c>
      <c r="R16" s="16">
        <v>25</v>
      </c>
      <c r="S16" s="16">
        <v>25</v>
      </c>
      <c r="T16" s="16">
        <v>25</v>
      </c>
      <c r="U16" s="16"/>
      <c r="V16" s="17">
        <f t="shared" si="3"/>
        <v>75</v>
      </c>
      <c r="W16" s="18">
        <f t="shared" si="4"/>
        <v>0</v>
      </c>
      <c r="X16" s="18">
        <f t="shared" si="5"/>
        <v>0</v>
      </c>
      <c r="Y16" s="18">
        <f t="shared" si="6"/>
        <v>0</v>
      </c>
      <c r="Z16" s="18">
        <f t="shared" si="7"/>
        <v>25</v>
      </c>
      <c r="AA16" s="18">
        <f t="shared" si="8"/>
        <v>25</v>
      </c>
      <c r="AB16" s="19" t="s">
        <v>147</v>
      </c>
    </row>
    <row r="17" spans="1:28" ht="225">
      <c r="A17" s="6"/>
      <c r="B17" s="11" t="s">
        <v>66</v>
      </c>
      <c r="C17" s="23" t="s">
        <v>67</v>
      </c>
      <c r="D17" s="11" t="s">
        <v>68</v>
      </c>
      <c r="E17" s="21" t="s">
        <v>64</v>
      </c>
      <c r="F17" s="11" t="s">
        <v>40</v>
      </c>
      <c r="G17" s="11" t="s">
        <v>65</v>
      </c>
      <c r="H17" s="11" t="s">
        <v>42</v>
      </c>
      <c r="I17" s="11" t="s">
        <v>60</v>
      </c>
      <c r="J17" s="11" t="s">
        <v>44</v>
      </c>
      <c r="K17" s="8">
        <v>100</v>
      </c>
      <c r="L17" s="8">
        <v>2023</v>
      </c>
      <c r="M17" s="14">
        <v>25</v>
      </c>
      <c r="N17" s="14">
        <v>25</v>
      </c>
      <c r="O17" s="14">
        <v>25</v>
      </c>
      <c r="P17" s="14">
        <v>25</v>
      </c>
      <c r="Q17" s="15">
        <f t="shared" si="2"/>
        <v>100</v>
      </c>
      <c r="R17" s="16">
        <v>25</v>
      </c>
      <c r="S17" s="16">
        <v>25</v>
      </c>
      <c r="T17" s="16">
        <v>25</v>
      </c>
      <c r="U17" s="16"/>
      <c r="V17" s="17">
        <f t="shared" si="3"/>
        <v>75</v>
      </c>
      <c r="W17" s="18">
        <f t="shared" si="4"/>
        <v>0</v>
      </c>
      <c r="X17" s="18">
        <f t="shared" si="5"/>
        <v>0</v>
      </c>
      <c r="Y17" s="18">
        <f t="shared" si="6"/>
        <v>0</v>
      </c>
      <c r="Z17" s="18">
        <f t="shared" si="7"/>
        <v>25</v>
      </c>
      <c r="AA17" s="18">
        <f t="shared" si="8"/>
        <v>25</v>
      </c>
      <c r="AB17" s="19" t="s">
        <v>147</v>
      </c>
    </row>
    <row r="18" spans="1:28" ht="195">
      <c r="A18" s="6"/>
      <c r="B18" s="11" t="s">
        <v>69</v>
      </c>
      <c r="C18" s="23" t="s">
        <v>70</v>
      </c>
      <c r="D18" s="11" t="s">
        <v>71</v>
      </c>
      <c r="E18" s="21" t="s">
        <v>72</v>
      </c>
      <c r="F18" s="11" t="s">
        <v>40</v>
      </c>
      <c r="G18" s="11" t="s">
        <v>65</v>
      </c>
      <c r="H18" s="11" t="s">
        <v>42</v>
      </c>
      <c r="I18" s="11" t="s">
        <v>60</v>
      </c>
      <c r="J18" s="11" t="s">
        <v>44</v>
      </c>
      <c r="K18" s="8">
        <v>100</v>
      </c>
      <c r="L18" s="8">
        <v>2023</v>
      </c>
      <c r="M18" s="14">
        <v>25</v>
      </c>
      <c r="N18" s="14">
        <v>25</v>
      </c>
      <c r="O18" s="14">
        <v>25</v>
      </c>
      <c r="P18" s="14">
        <v>25</v>
      </c>
      <c r="Q18" s="15">
        <f t="shared" si="2"/>
        <v>100</v>
      </c>
      <c r="R18" s="16">
        <v>25</v>
      </c>
      <c r="S18" s="16">
        <v>25</v>
      </c>
      <c r="T18" s="16">
        <v>25</v>
      </c>
      <c r="U18" s="16"/>
      <c r="V18" s="17">
        <f t="shared" si="3"/>
        <v>75</v>
      </c>
      <c r="W18" s="18">
        <f t="shared" si="4"/>
        <v>0</v>
      </c>
      <c r="X18" s="18">
        <f t="shared" si="5"/>
        <v>0</v>
      </c>
      <c r="Y18" s="18">
        <f t="shared" si="6"/>
        <v>0</v>
      </c>
      <c r="Z18" s="18">
        <f t="shared" si="7"/>
        <v>25</v>
      </c>
      <c r="AA18" s="18">
        <f t="shared" si="8"/>
        <v>25</v>
      </c>
      <c r="AB18" s="19" t="s">
        <v>147</v>
      </c>
    </row>
    <row r="19" spans="1:28" ht="135">
      <c r="A19" s="6"/>
      <c r="B19" s="11" t="s">
        <v>73</v>
      </c>
      <c r="C19" s="23" t="s">
        <v>74</v>
      </c>
      <c r="D19" s="11" t="s">
        <v>75</v>
      </c>
      <c r="E19" s="11" t="s">
        <v>76</v>
      </c>
      <c r="F19" s="11" t="s">
        <v>40</v>
      </c>
      <c r="G19" s="11" t="s">
        <v>65</v>
      </c>
      <c r="H19" s="11" t="s">
        <v>42</v>
      </c>
      <c r="I19" s="11" t="s">
        <v>60</v>
      </c>
      <c r="J19" s="11" t="s">
        <v>44</v>
      </c>
      <c r="K19" s="8">
        <v>100</v>
      </c>
      <c r="L19" s="8">
        <v>2023</v>
      </c>
      <c r="M19" s="14">
        <v>25</v>
      </c>
      <c r="N19" s="14">
        <v>25</v>
      </c>
      <c r="O19" s="14">
        <v>25</v>
      </c>
      <c r="P19" s="14">
        <v>25</v>
      </c>
      <c r="Q19" s="15">
        <f t="shared" si="2"/>
        <v>100</v>
      </c>
      <c r="R19" s="16">
        <v>25</v>
      </c>
      <c r="S19" s="16">
        <v>25</v>
      </c>
      <c r="T19" s="16">
        <v>25</v>
      </c>
      <c r="U19" s="16"/>
      <c r="V19" s="17">
        <f t="shared" si="3"/>
        <v>75</v>
      </c>
      <c r="W19" s="18">
        <f t="shared" si="4"/>
        <v>0</v>
      </c>
      <c r="X19" s="18">
        <f t="shared" si="5"/>
        <v>0</v>
      </c>
      <c r="Y19" s="18">
        <f t="shared" si="6"/>
        <v>0</v>
      </c>
      <c r="Z19" s="18">
        <f t="shared" si="7"/>
        <v>25</v>
      </c>
      <c r="AA19" s="18">
        <f t="shared" si="8"/>
        <v>25</v>
      </c>
      <c r="AB19" s="19" t="s">
        <v>147</v>
      </c>
    </row>
    <row r="20" spans="1:28" ht="195">
      <c r="A20" s="6"/>
      <c r="B20" s="11" t="s">
        <v>77</v>
      </c>
      <c r="C20" s="23" t="s">
        <v>78</v>
      </c>
      <c r="D20" s="23" t="s">
        <v>79</v>
      </c>
      <c r="E20" s="21" t="s">
        <v>80</v>
      </c>
      <c r="F20" s="11" t="s">
        <v>40</v>
      </c>
      <c r="G20" s="11" t="s">
        <v>65</v>
      </c>
      <c r="H20" s="11" t="s">
        <v>42</v>
      </c>
      <c r="I20" s="11" t="s">
        <v>60</v>
      </c>
      <c r="J20" s="11" t="s">
        <v>44</v>
      </c>
      <c r="K20" s="8">
        <v>100</v>
      </c>
      <c r="L20" s="8">
        <v>2023</v>
      </c>
      <c r="M20" s="14">
        <v>25</v>
      </c>
      <c r="N20" s="14">
        <v>25</v>
      </c>
      <c r="O20" s="14">
        <v>25</v>
      </c>
      <c r="P20" s="14">
        <v>25</v>
      </c>
      <c r="Q20" s="15">
        <f t="shared" si="2"/>
        <v>100</v>
      </c>
      <c r="R20" s="16">
        <v>25</v>
      </c>
      <c r="S20" s="16">
        <v>25</v>
      </c>
      <c r="T20" s="16">
        <v>25</v>
      </c>
      <c r="U20" s="16"/>
      <c r="V20" s="17">
        <f t="shared" si="3"/>
        <v>75</v>
      </c>
      <c r="W20" s="18">
        <f t="shared" si="4"/>
        <v>0</v>
      </c>
      <c r="X20" s="18">
        <f t="shared" si="5"/>
        <v>0</v>
      </c>
      <c r="Y20" s="18">
        <f t="shared" si="6"/>
        <v>0</v>
      </c>
      <c r="Z20" s="18">
        <f t="shared" si="7"/>
        <v>25</v>
      </c>
      <c r="AA20" s="18">
        <f t="shared" si="8"/>
        <v>25</v>
      </c>
      <c r="AB20" s="19" t="s">
        <v>148</v>
      </c>
    </row>
    <row r="21" spans="1:28" ht="270">
      <c r="A21" s="6"/>
      <c r="B21" s="11" t="s">
        <v>81</v>
      </c>
      <c r="C21" s="23" t="s">
        <v>82</v>
      </c>
      <c r="D21" s="21" t="s">
        <v>83</v>
      </c>
      <c r="E21" s="21" t="s">
        <v>84</v>
      </c>
      <c r="F21" s="11" t="s">
        <v>40</v>
      </c>
      <c r="G21" s="11" t="s">
        <v>65</v>
      </c>
      <c r="H21" s="11" t="s">
        <v>42</v>
      </c>
      <c r="I21" s="11" t="s">
        <v>60</v>
      </c>
      <c r="J21" s="11" t="s">
        <v>44</v>
      </c>
      <c r="K21" s="8">
        <v>100</v>
      </c>
      <c r="L21" s="8">
        <v>2023</v>
      </c>
      <c r="M21" s="14">
        <v>25</v>
      </c>
      <c r="N21" s="14">
        <v>25</v>
      </c>
      <c r="O21" s="14">
        <v>25</v>
      </c>
      <c r="P21" s="14">
        <v>25</v>
      </c>
      <c r="Q21" s="15">
        <f t="shared" si="2"/>
        <v>100</v>
      </c>
      <c r="R21" s="16">
        <v>25</v>
      </c>
      <c r="S21" s="16">
        <v>25</v>
      </c>
      <c r="T21" s="16">
        <v>25</v>
      </c>
      <c r="U21" s="16"/>
      <c r="V21" s="17">
        <f t="shared" si="3"/>
        <v>75</v>
      </c>
      <c r="W21" s="18">
        <f t="shared" si="4"/>
        <v>0</v>
      </c>
      <c r="X21" s="18">
        <f t="shared" si="5"/>
        <v>0</v>
      </c>
      <c r="Y21" s="18">
        <f t="shared" si="6"/>
        <v>0</v>
      </c>
      <c r="Z21" s="18">
        <f t="shared" si="7"/>
        <v>25</v>
      </c>
      <c r="AA21" s="18">
        <f t="shared" si="8"/>
        <v>25</v>
      </c>
      <c r="AB21" s="19" t="s">
        <v>147</v>
      </c>
    </row>
    <row r="26" spans="1:28" ht="14.25">
      <c r="C26" s="38" t="s">
        <v>85</v>
      </c>
      <c r="D26" s="38"/>
      <c r="E26" s="3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8" t="s">
        <v>86</v>
      </c>
      <c r="W26" s="38"/>
      <c r="X26" s="38"/>
      <c r="Y26" s="38"/>
      <c r="Z26" s="38"/>
      <c r="AA26" s="38"/>
    </row>
    <row r="27" spans="1:28" ht="14.25">
      <c r="C27" s="44"/>
      <c r="D27" s="44"/>
      <c r="E27" s="4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44"/>
      <c r="W27" s="44"/>
      <c r="X27" s="44"/>
      <c r="Y27" s="44"/>
      <c r="Z27" s="44"/>
      <c r="AA27" s="44"/>
    </row>
    <row r="28" spans="1:28" ht="15" customHeight="1">
      <c r="C28" s="44"/>
      <c r="D28" s="44"/>
      <c r="E28" s="4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44"/>
      <c r="W28" s="44"/>
      <c r="X28" s="44"/>
      <c r="Y28" s="44"/>
      <c r="Z28" s="44"/>
      <c r="AA28" s="44"/>
    </row>
    <row r="29" spans="1:28" ht="14.25">
      <c r="C29" s="47"/>
      <c r="D29" s="47"/>
      <c r="E29" s="4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7"/>
      <c r="W29" s="47"/>
      <c r="X29" s="47"/>
      <c r="Y29" s="47"/>
      <c r="Z29" s="47"/>
      <c r="AA29" s="47"/>
    </row>
    <row r="30" spans="1:28" ht="14.25">
      <c r="C30" s="38" t="s">
        <v>87</v>
      </c>
      <c r="D30" s="38"/>
      <c r="E30" s="3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38" t="s">
        <v>88</v>
      </c>
      <c r="W30" s="38"/>
      <c r="X30" s="38"/>
      <c r="Y30" s="38"/>
      <c r="Z30" s="38"/>
      <c r="AA30" s="38"/>
    </row>
    <row r="31" spans="1:28" ht="14.25">
      <c r="C31" s="38" t="s">
        <v>89</v>
      </c>
      <c r="D31" s="38"/>
      <c r="E31" s="3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38" t="s">
        <v>90</v>
      </c>
      <c r="W31" s="38"/>
      <c r="X31" s="38"/>
      <c r="Y31" s="38"/>
      <c r="Z31" s="38"/>
      <c r="AA31" s="38"/>
    </row>
    <row r="32" spans="1:28" ht="14.25">
      <c r="C32" s="38"/>
      <c r="D32" s="38"/>
      <c r="E32" s="3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8"/>
      <c r="W32" s="38"/>
      <c r="X32" s="38"/>
      <c r="Y32" s="38"/>
      <c r="Z32" s="38"/>
      <c r="AA32" s="38"/>
    </row>
  </sheetData>
  <mergeCells count="56">
    <mergeCell ref="AB9:AB11"/>
    <mergeCell ref="B1:AB4"/>
    <mergeCell ref="K10:L10"/>
    <mergeCell ref="C26:E26"/>
    <mergeCell ref="V26:AA26"/>
    <mergeCell ref="P10:P11"/>
    <mergeCell ref="V10:V11"/>
    <mergeCell ref="X10:X11"/>
    <mergeCell ref="Y10:Y11"/>
    <mergeCell ref="Z10:Z11"/>
    <mergeCell ref="B7:C7"/>
    <mergeCell ref="C28:E28"/>
    <mergeCell ref="W10:W11"/>
    <mergeCell ref="C31:E31"/>
    <mergeCell ref="V31:AA31"/>
    <mergeCell ref="C29:E29"/>
    <mergeCell ref="V29:AA29"/>
    <mergeCell ref="C30:E30"/>
    <mergeCell ref="V30:AA30"/>
    <mergeCell ref="Q10:Q11"/>
    <mergeCell ref="V28:AA28"/>
    <mergeCell ref="AA10:AA11"/>
    <mergeCell ref="C27:E27"/>
    <mergeCell ref="V27:AA27"/>
    <mergeCell ref="R9:V9"/>
    <mergeCell ref="W9:AA9"/>
    <mergeCell ref="C32:E32"/>
    <mergeCell ref="V32:AA32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R10:R11"/>
    <mergeCell ref="S10:S11"/>
    <mergeCell ref="T10:T11"/>
    <mergeCell ref="U10:U11"/>
    <mergeCell ref="B5:C5"/>
    <mergeCell ref="D5:J5"/>
    <mergeCell ref="M5:AB5"/>
    <mergeCell ref="B6:C6"/>
    <mergeCell ref="D6:J6"/>
    <mergeCell ref="M6:N6"/>
    <mergeCell ref="O6:AB6"/>
    <mergeCell ref="D7:J7"/>
    <mergeCell ref="M7:N7"/>
    <mergeCell ref="O7:AB7"/>
    <mergeCell ref="B9:L9"/>
    <mergeCell ref="M9:Q9"/>
  </mergeCells>
  <printOptions horizontalCentered="1"/>
  <pageMargins left="0.62992125984251968" right="0.19685039370078741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91</v>
      </c>
      <c r="C1" s="22" t="s">
        <v>92</v>
      </c>
      <c r="E1" s="1" t="s">
        <v>10</v>
      </c>
    </row>
    <row r="2" spans="1:5">
      <c r="A2" s="1" t="s">
        <v>93</v>
      </c>
      <c r="C2" s="22" t="s">
        <v>94</v>
      </c>
      <c r="E2" s="1" t="s">
        <v>95</v>
      </c>
    </row>
    <row r="3" spans="1:5">
      <c r="A3" s="1" t="s">
        <v>96</v>
      </c>
      <c r="C3" s="22" t="s">
        <v>97</v>
      </c>
      <c r="E3" s="1" t="s">
        <v>98</v>
      </c>
    </row>
    <row r="4" spans="1:5">
      <c r="A4" s="1" t="s">
        <v>99</v>
      </c>
      <c r="C4" s="22" t="s">
        <v>100</v>
      </c>
      <c r="E4" s="1" t="s">
        <v>101</v>
      </c>
    </row>
    <row r="5" spans="1:5">
      <c r="A5" s="1" t="s">
        <v>102</v>
      </c>
      <c r="C5" s="22" t="s">
        <v>103</v>
      </c>
    </row>
    <row r="6" spans="1:5">
      <c r="A6" s="1" t="s">
        <v>104</v>
      </c>
      <c r="C6" s="22" t="s">
        <v>105</v>
      </c>
    </row>
    <row r="7" spans="1:5">
      <c r="A7" s="1" t="s">
        <v>106</v>
      </c>
      <c r="C7" s="22" t="s">
        <v>107</v>
      </c>
    </row>
    <row r="8" spans="1:5">
      <c r="A8" s="1" t="s">
        <v>108</v>
      </c>
      <c r="C8" s="22" t="s">
        <v>6</v>
      </c>
    </row>
    <row r="9" spans="1:5">
      <c r="A9" s="1" t="s">
        <v>109</v>
      </c>
      <c r="C9" s="22" t="s">
        <v>110</v>
      </c>
    </row>
    <row r="10" spans="1:5">
      <c r="A10" s="1" t="s">
        <v>111</v>
      </c>
      <c r="C10" s="22" t="s">
        <v>112</v>
      </c>
    </row>
    <row r="11" spans="1:5">
      <c r="A11" s="1" t="s">
        <v>113</v>
      </c>
      <c r="C11" s="22" t="s">
        <v>114</v>
      </c>
    </row>
    <row r="12" spans="1:5">
      <c r="A12" s="1" t="s">
        <v>115</v>
      </c>
      <c r="C12" s="22" t="s">
        <v>116</v>
      </c>
    </row>
    <row r="13" spans="1:5">
      <c r="A13" s="1" t="s">
        <v>117</v>
      </c>
      <c r="C13" s="1" t="s">
        <v>118</v>
      </c>
    </row>
    <row r="14" spans="1:5">
      <c r="A14" s="1" t="s">
        <v>119</v>
      </c>
      <c r="C14" s="1" t="s">
        <v>120</v>
      </c>
    </row>
    <row r="15" spans="1:5">
      <c r="A15" s="1" t="s">
        <v>121</v>
      </c>
      <c r="C15" s="1" t="s">
        <v>122</v>
      </c>
    </row>
    <row r="16" spans="1:5">
      <c r="A16" s="1" t="s">
        <v>2</v>
      </c>
      <c r="C16" s="1" t="s">
        <v>123</v>
      </c>
    </row>
    <row r="17" spans="1:3">
      <c r="A17" s="1" t="s">
        <v>124</v>
      </c>
      <c r="C17" s="1" t="s">
        <v>125</v>
      </c>
    </row>
    <row r="18" spans="1:3">
      <c r="A18" s="1" t="s">
        <v>126</v>
      </c>
      <c r="C18" s="1" t="s">
        <v>127</v>
      </c>
    </row>
    <row r="19" spans="1:3">
      <c r="A19" s="1" t="s">
        <v>128</v>
      </c>
      <c r="C19" s="1" t="s">
        <v>129</v>
      </c>
    </row>
    <row r="20" spans="1:3">
      <c r="A20" s="1" t="s">
        <v>130</v>
      </c>
      <c r="C20" s="1" t="s">
        <v>131</v>
      </c>
    </row>
    <row r="21" spans="1:3">
      <c r="A21" s="1" t="s">
        <v>132</v>
      </c>
      <c r="C21" s="1" t="s">
        <v>133</v>
      </c>
    </row>
    <row r="22" spans="1:3">
      <c r="A22" s="1" t="s">
        <v>134</v>
      </c>
      <c r="C22" s="1" t="s">
        <v>135</v>
      </c>
    </row>
    <row r="23" spans="1:3">
      <c r="A23" s="1" t="s">
        <v>136</v>
      </c>
      <c r="C23" s="1" t="s">
        <v>137</v>
      </c>
    </row>
    <row r="24" spans="1:3">
      <c r="A24" s="1" t="s">
        <v>138</v>
      </c>
      <c r="C24" s="1" t="s">
        <v>139</v>
      </c>
    </row>
    <row r="25" spans="1:3">
      <c r="A25" s="1" t="s">
        <v>140</v>
      </c>
      <c r="C25" s="1" t="s">
        <v>141</v>
      </c>
    </row>
    <row r="26" spans="1:3">
      <c r="A26" s="1" t="s">
        <v>142</v>
      </c>
      <c r="C26" s="1" t="s">
        <v>143</v>
      </c>
    </row>
    <row r="27" spans="1:3">
      <c r="A27" s="1" t="s">
        <v>144</v>
      </c>
      <c r="C27" s="1" t="s">
        <v>145</v>
      </c>
    </row>
    <row r="28" spans="1:3">
      <c r="A28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FLOR ESTELA HERNANDEZ AGUILAR</cp:lastModifiedBy>
  <cp:lastPrinted>2024-10-04T20:26:38Z</cp:lastPrinted>
  <dcterms:created xsi:type="dcterms:W3CDTF">2023-03-14T18:09:00Z</dcterms:created>
  <dcterms:modified xsi:type="dcterms:W3CDTF">2024-10-04T20:57:35Z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F46D56F9C76242559A8117DEB8510631_12</vt:lpwstr>
  </property>
  <property fmtid="{D5CDD505-2E9C-101B-9397-08002B2CF9AE}" pid="3" name="KSOProductBuildVer">
    <vt:lpwstr>2058-12.2.0.13489</vt:lpwstr>
  </property>
</Properties>
</file>