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lac\Desktop\Indicadores MIR 3er. trimestres 2024\"/>
    </mc:Choice>
  </mc:AlternateContent>
  <xr:revisionPtr revIDLastSave="0" documentId="13_ncr:1_{B8813A14-FE89-4F10-A386-97D2CF494865}" xr6:coauthVersionLast="36" xr6:coauthVersionMax="36" xr10:uidLastSave="{00000000-0000-0000-0000-000000000000}"/>
  <bookViews>
    <workbookView xWindow="1860" yWindow="0" windowWidth="17340" windowHeight="813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1" l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AA26" i="1" s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AA19" i="1" l="1"/>
  <c r="AA25" i="1"/>
  <c r="AA17" i="1"/>
  <c r="AA18" i="1"/>
  <c r="AA23" i="1"/>
  <c r="AA15" i="1"/>
  <c r="AA22" i="1"/>
  <c r="AA21" i="1"/>
  <c r="AA20" i="1"/>
  <c r="AA14" i="1"/>
  <c r="AA13" i="1"/>
  <c r="AA24" i="1"/>
  <c r="AA16" i="1"/>
  <c r="Z12" i="1" l="1"/>
  <c r="X12" i="1"/>
  <c r="Y12" i="1"/>
  <c r="W12" i="1"/>
  <c r="V12" i="1"/>
  <c r="Q12" i="1"/>
  <c r="AA12" i="1" l="1"/>
</calcChain>
</file>

<file path=xl/sharedStrings.xml><?xml version="1.0" encoding="utf-8"?>
<sst xmlns="http://schemas.openxmlformats.org/spreadsheetml/2006/main" count="252" uniqueCount="170">
  <si>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</si>
  <si>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</si>
  <si>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</si>
  <si>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</si>
  <si>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</si>
  <si>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</si>
  <si>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</si>
  <si>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</si>
  <si>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</si>
  <si>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</si>
  <si>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</si>
  <si>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</si>
  <si>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</si>
  <si>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</si>
  <si>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</si>
  <si>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</si>
  <si>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</si>
  <si>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</si>
  <si>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</si>
  <si>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</si>
  <si>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</si>
  <si>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</si>
  <si>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</si>
  <si>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</si>
  <si>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</si>
  <si>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</si>
  <si>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</si>
  <si>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</si>
  <si>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</si>
  <si>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</si>
  <si>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</si>
  <si>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</si>
  <si>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</si>
  <si>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</si>
  <si>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</si>
  <si>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</si>
  <si>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</si>
  <si>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</si>
  <si>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</si>
  <si>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</si>
  <si>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</si>
  <si>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</si>
  <si>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</si>
  <si>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</si>
  <si>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</si>
  <si>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</si>
  <si>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</si>
  <si>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</si>
  <si>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</si>
  <si>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</si>
  <si>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</si>
  <si>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</si>
  <si>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</si>
  <si>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</si>
  <si>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</si>
  <si>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</si>
  <si>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</si>
  <si>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</si>
  <si>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</si>
  <si>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</si>
  <si>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</si>
  <si>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</si>
  <si>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</si>
  <si>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</si>
  <si>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</si>
  <si>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</si>
  <si>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</si>
  <si>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</si>
  <si>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</si>
  <si>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</si>
  <si>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</si>
  <si>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</si>
  <si>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</si>
  <si>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</si>
  <si>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</si>
  <si>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</si>
  <si>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</si>
  <si>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</si>
  <si>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</si>
  <si>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</si>
  <si>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</si>
  <si>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</si>
  <si>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</si>
  <si>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</si>
  <si>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</si>
  <si>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</si>
  <si>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</si>
  <si>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</si>
  <si>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</si>
  <si>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</si>
  <si>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3. Gobierno Abierto, Moderno y Eficaz</t>
  </si>
  <si>
    <t>3.2 Ejercer con eficacia y transparencia los recursos financieros del municipio, robusteciendo la hacienda pública, aumentando el patrimonio y mejorando la calidad del gasto público.</t>
  </si>
  <si>
    <t>Fin</t>
  </si>
  <si>
    <t>Porcentaje de contribución al logro de una administración pública eficiente.</t>
  </si>
  <si>
    <t>Contar con dos calificaciones crediticias, emitidas por firmas autorizadas por la Comisión Nacional Bancaria y de Valores, las cuales evaluen los estados financieros y registros contables del municipio, para acceder a lineas de crédito de corto y/o  largo plazo bajo las mejores condiciones del mercado.</t>
  </si>
  <si>
    <t xml:space="preserve">(Número de calificaciones crediticias contratadas / Número de calificaciones crediticias programadas) * 100 </t>
  </si>
  <si>
    <t xml:space="preserve">Porcentaje </t>
  </si>
  <si>
    <t>Estratégico</t>
  </si>
  <si>
    <t>Eficacia</t>
  </si>
  <si>
    <t>Anual</t>
  </si>
  <si>
    <t>Ascendente</t>
  </si>
  <si>
    <t>Propósito</t>
  </si>
  <si>
    <t>Porcentaje de estrategias para efectuar el gasto eficiente realizadas.</t>
  </si>
  <si>
    <t>Integrar de forma consolidada la información contable y financiera correspondiente a los ingresos y egresos municipales en el ejercicio fiscal 2024.</t>
  </si>
  <si>
    <t xml:space="preserve">(Número de informes trimestrales y anuales presentados en tiempo y forma / Número de informes trimestales y anuales requeridos por el OSFE en cumplimiento a las leyes y normas aplicables) * 100 </t>
  </si>
  <si>
    <t>Porcentaje</t>
  </si>
  <si>
    <t>'Estratégico</t>
  </si>
  <si>
    <t>Porcentaje de estrategias para el seguimiento, fiscalización y recaudación de los Ingresos Municipales implementadas.</t>
  </si>
  <si>
    <t>Lograr a traves de los Programas y acciones implementadas por la Tesorería Municipal, el incremento de la Recaudación, con enfasis en los ingresos fiscales del ejercicio 2024.</t>
  </si>
  <si>
    <t>(Número de programas y acciones en materia de Recaudación  implementadas / número de programas y acciones en materia de Recaudación planeadas) * 100</t>
  </si>
  <si>
    <t>De gestión</t>
  </si>
  <si>
    <t>Trimestral</t>
  </si>
  <si>
    <t>Componente 1</t>
  </si>
  <si>
    <t>Actividad 1.1</t>
  </si>
  <si>
    <t>Porcentaje de acciones para la elaboración y publicación de la Ley de Ingresos y diversos ordenamientos normativos aplicables en materia de recaudación de ingresos municipales realizadas.</t>
  </si>
  <si>
    <t>Elaborar y enviar la Ley de Ingresos para ejercicio fiscal 2025 al Congreso del Estado para su revisión, aprobación y publicación en el Periódico Oficial de Estado.</t>
  </si>
  <si>
    <t>(Número de acciones para la elaboración y envío de la Ley de Ingresos realizadas / Número acciones para la elaboración y envío de la Ley de Ingresos programadas) * 100</t>
  </si>
  <si>
    <t>'Porcentaje</t>
  </si>
  <si>
    <t>Actividad 1.2</t>
  </si>
  <si>
    <t>Porcentaje de estímulos fiscales  para contribuyentes que se encuentren al corriente en el pago de sus obligaciones fiscales aplicados.</t>
  </si>
  <si>
    <t>Lograr a traves del estimulo fiscal "cumplir te beneficia" el incremento de la Recaudación, con enfasis en los ingresos fiscales del ejercicio 2024.</t>
  </si>
  <si>
    <t>(número de contribuyentes de los padrones que se benefician por el estímulo fiscal en 2024 / número de contribuyentes que fueron beneficiados por el estímulo fiscal 2022) * 100</t>
  </si>
  <si>
    <t>Actividad 1.3</t>
  </si>
  <si>
    <t>Porcentaje de contribuyentes beneficiados con el descuento  del 50% en multas y recargos, respecto del pago de las obligaciones fiscales municipales.</t>
  </si>
  <si>
    <t>Lograr a traves del estímulo fiscal "descuento en multas y recargos " el incremento de la Recaudación, con enfasis en los ingresos fiscales del ejercicio 2024.</t>
  </si>
  <si>
    <t>(número de contribuyentes de los padrones que se benefician por el estímulo fiscal 2024 / número de contribuyentes que fueron beneficiados por el estímulo fiscal en el ejercicio 2022) * 100</t>
  </si>
  <si>
    <t>Actividad 1.4</t>
  </si>
  <si>
    <t>Porcentaje de políticas estratégicas que permitan una atención eficiente a las personas contribuyentes ejecutadas.</t>
  </si>
  <si>
    <t>Lograr a traves de las políticas estrategicas la atención eficiente para la generación de estados de cuenta a contribuyentes.</t>
  </si>
  <si>
    <t>(número contribuyentes atendidos por medio de políticas estratégicas para la atención eficiente / número de contribuyentes que solicitaron ser beneficiados  por medio de políticas estratégicas para la atención eficiente) * 100</t>
  </si>
  <si>
    <t>Componente 2</t>
  </si>
  <si>
    <t>Porcentaje de estrategias para la Planeación, programación y pago de los compromisos presupuestales con base en los Lineamientos del Gasto vigentes y normatividad federal aplicable  implementadas.</t>
  </si>
  <si>
    <t>Acciones generadas para la Elaboración y Presentación del Presupuesto de Egresos 2025 y para el control del ejercicio de los recursos públicos de la Administración Municipal.</t>
  </si>
  <si>
    <t>(Número de acciones para la elaboración y presentación del Presupuesto de Egresos 2025 y para el control del ejercicio de los recursos públicos implementadas / Número de acciones para la elaboración y presentación del Presupuesto de Egresos 2025 y para el control del ejercicio de los recursos públicos programadas) * 100</t>
  </si>
  <si>
    <t>Actividad 2.1</t>
  </si>
  <si>
    <t>Porcentaje de acciones para la elaboración y publicación del Presupuesto Anual de Egresos realizadas.</t>
  </si>
  <si>
    <t>'Acciones para la elaboración del Presupuesto de Egresos 2025, su presentación ante el Cabildo Municipal y su publicación en la Gaceta Municipal.</t>
  </si>
  <si>
    <t>(Número de acciones para la elaboración del Presupuesto de Egresos 2025 implementadas / Número de acciones para la elaboración del Presupuesto de Egresos 2025 programadas) * 100</t>
  </si>
  <si>
    <t>Actividad 2.2</t>
  </si>
  <si>
    <t>Porcentaje de acciones para el control de ingreso y gasto de las áreas de la administración pública municipal ejecutadas.</t>
  </si>
  <si>
    <t>Acciones para el control, seguimiento y balance presupuestal, en cumplimiento con la normatividad aplicable al origen y destino del gasto público municipal.</t>
  </si>
  <si>
    <t>'(Número de acciones para el control, seguimiento y balance presupuestal implementadas / Número de acciones para el control, seguimiento y balance presupuestal programadas) * 100</t>
  </si>
  <si>
    <t>Componente 3</t>
  </si>
  <si>
    <t>Porcentaje de estrategias para la Implementación del sistema de contabilidad gubernamental, seguimiento del equilibrio presupuestal y uso eficaz de los recursos económicos.</t>
  </si>
  <si>
    <t>Actividad 3.1</t>
  </si>
  <si>
    <t>Porcentaje de acciones de implementación del sistema de contabilidad gubernamental realizadas.</t>
  </si>
  <si>
    <t>Se refiere a la generación de Estados Financieros a través del sistema contable presupuestal.</t>
  </si>
  <si>
    <t>(Número de estados financieros del sistema contable presupuestal generados / Número de estados financieros del sistema contable presupuestal programados) * 100</t>
  </si>
  <si>
    <t>Actividad 3.2</t>
  </si>
  <si>
    <t>Porcentaje de acciones de seguimiento del equilibrio presupuestal realizadas</t>
  </si>
  <si>
    <t>Se refiere al número de informes trimestrales requeridos por el OSFE en cumplimiento a las leyes y normas aplicables, integrados de forma consolidada con información financiera y presupuestal correspondiente a los ingresos y egresos municipales del ejercicio fiscal 2024.</t>
  </si>
  <si>
    <t xml:space="preserve">(Número de informes trimestrales presentados en tiempo y forma / Número total de informes trimestales  requeridos por el OSFE en cumplimiento a las leyes y normas aplicables) * 100 </t>
  </si>
  <si>
    <t>Actividad 3.3</t>
  </si>
  <si>
    <t>Porcentaje de acciones para la ejecución de mecanismos y procedimientos para el uso eficaz de los recursos económicos provenientes de otros órdenes de gobierno realizadas.</t>
  </si>
  <si>
    <t>Se refiere al número de informes generados por el sistema contable y presupuestal presentados a las diferentes áreas de gobierno para dar cumplimiento a la normatividad que aplique de acuerdo al origen de los recursos, tales como: cuenta pública e informes trimestrales.</t>
  </si>
  <si>
    <t>(No. de informes generados por el sistema contable y presupuestal / No. de informes presentados a las diferentes areas de gobierno que solicitan informacion) * 100</t>
  </si>
  <si>
    <t>Actividad 3.4</t>
  </si>
  <si>
    <t>Porcentaje de acciones de seguimiento y atención de las observaciones de auditoría  efectuada a la  cuenta pública municipal y las fuentes de financiamiento, realizadas por los órganos fiscalizadores estatal y federal realizadas.</t>
  </si>
  <si>
    <t>Atención de las observaciones de auditoría emitidas por los órganos de fiscalización estatal y federal.</t>
  </si>
  <si>
    <t>(No. de observaciones de auditoría atendidas por parte de la administración municipal / No. de observaciones de auditoría emitidas por parte de los órganos fiscalizadores estales y federales) * 100</t>
  </si>
  <si>
    <t>Se anexa oficio TM/001111/2024 entrega de información financiera del  2do. trimestre 2024   para su publicación en el portal del CEACO.</t>
  </si>
  <si>
    <t>Se anexa oficio PM/1094/2024 entrega de avances de gestión 2do. Trimestre 2024 a la ASFE.</t>
  </si>
  <si>
    <t>Se anexa captura de pantalla del Sistema Contable SAP para generación de los Estados Financieros y Presupuestales.</t>
  </si>
  <si>
    <t>Informes internos generados por la unidad responsable, correspondiente a los estimulos fiscales; "Multas y Recargos" previstó en el cuarto transitorio de la Ley de Ingresos 2024. Tarjeta Informativa sobre el número de contribuyentes atendidos durante el tercer trimestre de 2024</t>
  </si>
  <si>
    <t>Tarjeta Informativa elaborada por el  Departamento de Verificación y Recaudación informando el número de Contribuyentes a los cuales se les aplicó el estímulo fiscal "Multas y Recargos" en los meses de Julio y Agosto de 2024.</t>
  </si>
  <si>
    <t>Tarjeta Informativa elaborada por el Departamento de Verificación y Recaudación informando el número de Contribuyentes atendidos en el área de Atención al Contribuyente en los meses de  Julio, Agosto y Septiembre de 2024.</t>
  </si>
  <si>
    <t>Se anexa oficio PM/1095/2024 Informe de avance del 2do. Trimestres de la Cuenta Pública 2024 a la ASFE.</t>
  </si>
  <si>
    <t>Estado Analítico de Egresos Detallado (2do. Trimestre)</t>
  </si>
  <si>
    <t>Reportes presupuestales correspondientes al Primer Trimestre 2024, publicados en el Consejo Estatal de Armonización Contable de Oaxaca:
- Informe Clasificación Administrativa
- Informe Clasificación Económica
- Informe Clasificación Funcional
- Informe Clasificación por Objeto del Gasto</t>
  </si>
  <si>
    <t>Se anexa oficio RHMyTyGA/020/2024  donde  se requiere información para Auditoría No. OA/CPM/020/2024  y oficio TM/000551/2024 donde se remite información requerida para la Cuenta Pública 2023 por parte de la Auditoría  Superior de Fiscalización de Estado de Oaxaca (ASFE).
Se anexa oficio TM/001327/2024 y TM/001328/2024 solventación a la Cuenta Pública 2023 Y TM/001360/2024, TM/001361/2024 Y TM/001362/2024 solventación a la Cuenta Pública 2022 para la Auditoría Superior de la Federación (ASF).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</si>
</sst>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6" xfId="0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/>
    </xf>
    <xf numFmtId="3" fontId="9" fillId="14" borderId="6" xfId="0" applyNumberFormat="1" applyFont="1" applyFill="1" applyBorder="1" applyAlignment="1">
      <alignment horizontal="center" vertical="center"/>
    </xf>
    <xf numFmtId="1" fontId="9" fillId="4" borderId="6" xfId="0" applyNumberFormat="1" applyFont="1" applyFill="1" applyBorder="1" applyAlignment="1">
      <alignment horizontal="center" vertical="center"/>
    </xf>
    <xf numFmtId="1" fontId="9" fillId="14" borderId="6" xfId="0" applyNumberFormat="1" applyFont="1" applyFill="1" applyBorder="1" applyAlignment="1">
      <alignment horizontal="center" vertical="center"/>
    </xf>
    <xf numFmtId="1" fontId="9" fillId="15" borderId="6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3" fontId="9" fillId="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 wrapText="1"/>
    </xf>
    <xf numFmtId="3" fontId="9" fillId="4" borderId="8" xfId="0" quotePrefix="1" applyNumberFormat="1" applyFont="1" applyFill="1" applyBorder="1" applyAlignment="1">
      <alignment horizontal="center" vertical="center"/>
    </xf>
    <xf numFmtId="1" fontId="9" fillId="4" borderId="8" xfId="0" quotePrefix="1" applyNumberFormat="1" applyFont="1" applyFill="1" applyBorder="1" applyAlignment="1">
      <alignment horizontal="center" vertical="center"/>
    </xf>
    <xf numFmtId="0" fontId="9" fillId="4" borderId="6" xfId="0" quotePrefix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center" vertical="center"/>
    </xf>
    <xf numFmtId="164" fontId="9" fillId="4" borderId="7" xfId="0" applyNumberFormat="1" applyFont="1" applyFill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/>
    </xf>
    <xf numFmtId="1" fontId="9" fillId="0" borderId="6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/>
    </xf>
    <xf numFmtId="1" fontId="9" fillId="0" borderId="8" xfId="0" quotePrefix="1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quotePrefix="1" applyFont="1" applyFill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/>
    </xf>
    <xf numFmtId="165" fontId="9" fillId="4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3" fontId="9" fillId="4" borderId="12" xfId="0" applyNumberFormat="1" applyFont="1" applyFill="1" applyBorder="1" applyAlignment="1">
      <alignment horizontal="center" vertical="center"/>
    </xf>
    <xf numFmtId="3" fontId="9" fillId="14" borderId="2" xfId="0" applyNumberFormat="1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/>
    </xf>
    <xf numFmtId="1" fontId="9" fillId="4" borderId="12" xfId="0" applyNumberFormat="1" applyFont="1" applyFill="1" applyBorder="1" applyAlignment="1">
      <alignment horizontal="center" vertical="center"/>
    </xf>
    <xf numFmtId="1" fontId="9" fillId="14" borderId="2" xfId="0" applyNumberFormat="1" applyFont="1" applyFill="1" applyBorder="1" applyAlignment="1">
      <alignment horizontal="center" vertical="center"/>
    </xf>
    <xf numFmtId="1" fontId="9" fillId="15" borderId="2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9" fillId="4" borderId="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4" borderId="13" xfId="0" applyNumberFormat="1" applyFont="1" applyFill="1" applyBorder="1" applyAlignment="1">
      <alignment horizontal="center" vertical="center" wrapText="1"/>
    </xf>
    <xf numFmtId="3" fontId="9" fillId="4" borderId="5" xfId="0" applyNumberFormat="1" applyFont="1" applyFill="1" applyBorder="1" applyAlignment="1">
      <alignment horizontal="center" vertical="center" wrapText="1"/>
    </xf>
    <xf numFmtId="3" fontId="9" fillId="14" borderId="2" xfId="0" applyNumberFormat="1" applyFont="1" applyFill="1" applyBorder="1" applyAlignment="1">
      <alignment horizontal="center" vertical="center" wrapText="1"/>
    </xf>
    <xf numFmtId="3" fontId="9" fillId="14" borderId="13" xfId="0" applyNumberFormat="1" applyFont="1" applyFill="1" applyBorder="1" applyAlignment="1">
      <alignment horizontal="center" vertical="center" wrapText="1"/>
    </xf>
    <xf numFmtId="3" fontId="9" fillId="14" borderId="5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4" borderId="13" xfId="0" applyNumberFormat="1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1" fontId="9" fillId="14" borderId="2" xfId="0" applyNumberFormat="1" applyFont="1" applyFill="1" applyBorder="1" applyAlignment="1">
      <alignment horizontal="center" vertical="center" wrapText="1"/>
    </xf>
    <xf numFmtId="1" fontId="9" fillId="14" borderId="13" xfId="0" applyNumberFormat="1" applyFont="1" applyFill="1" applyBorder="1" applyAlignment="1">
      <alignment horizontal="center" vertical="center" wrapText="1"/>
    </xf>
    <xf numFmtId="1" fontId="9" fillId="14" borderId="5" xfId="0" applyNumberFormat="1" applyFont="1" applyFill="1" applyBorder="1" applyAlignment="1">
      <alignment horizontal="center" vertical="center" wrapText="1"/>
    </xf>
    <xf numFmtId="1" fontId="9" fillId="15" borderId="2" xfId="0" applyNumberFormat="1" applyFont="1" applyFill="1" applyBorder="1" applyAlignment="1">
      <alignment horizontal="center" vertical="center" wrapText="1"/>
    </xf>
    <xf numFmtId="1" fontId="9" fillId="15" borderId="13" xfId="0" applyNumberFormat="1" applyFont="1" applyFill="1" applyBorder="1" applyAlignment="1">
      <alignment horizontal="center" vertical="center" wrapText="1"/>
    </xf>
    <xf numFmtId="1" fontId="9" fillId="15" borderId="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25012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  <xdr:twoCellAnchor>
    <xdr:from>
      <xdr:col>1</xdr:col>
      <xdr:colOff>468312</xdr:colOff>
      <xdr:row>35</xdr:row>
      <xdr:rowOff>150813</xdr:rowOff>
    </xdr:from>
    <xdr:to>
      <xdr:col>4</xdr:col>
      <xdr:colOff>769937</xdr:colOff>
      <xdr:row>41</xdr:row>
      <xdr:rowOff>31751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603265E-FC05-4F2D-A53C-51F6E3FA04C7}"/>
            </a:ext>
          </a:extLst>
        </xdr:cNvPr>
        <xdr:cNvSpPr txBox="1"/>
      </xdr:nvSpPr>
      <xdr:spPr>
        <a:xfrm>
          <a:off x="523875" y="45307251"/>
          <a:ext cx="3905250" cy="92868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Revisó</a:t>
          </a:r>
        </a:p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 Asunción Victoria Aragón Olivera</a:t>
          </a:r>
        </a:p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Directora de Ingresos</a:t>
          </a:r>
        </a:p>
      </xdr:txBody>
    </xdr:sp>
    <xdr:clientData/>
  </xdr:twoCellAnchor>
  <xdr:twoCellAnchor>
    <xdr:from>
      <xdr:col>5</xdr:col>
      <xdr:colOff>174625</xdr:colOff>
      <xdr:row>36</xdr:row>
      <xdr:rowOff>7938</xdr:rowOff>
    </xdr:from>
    <xdr:to>
      <xdr:col>9</xdr:col>
      <xdr:colOff>865187</xdr:colOff>
      <xdr:row>41</xdr:row>
      <xdr:rowOff>129250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95FC2ED1-F6E3-4B27-B904-3ACD2DA6CB1B}"/>
            </a:ext>
          </a:extLst>
        </xdr:cNvPr>
        <xdr:cNvSpPr txBox="1"/>
      </xdr:nvSpPr>
      <xdr:spPr>
        <a:xfrm>
          <a:off x="5095875" y="45339001"/>
          <a:ext cx="3984625" cy="99443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Revisó</a:t>
          </a:r>
        </a:p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 Lorena Robledo López</a:t>
          </a:r>
        </a:p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Directora de Egresos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 y Control </a:t>
          </a:r>
          <a:r>
            <a:rPr lang="es-MX" sz="14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Presupuestal</a:t>
          </a:r>
        </a:p>
      </xdr:txBody>
    </xdr:sp>
    <xdr:clientData/>
  </xdr:twoCellAnchor>
  <xdr:twoCellAnchor>
    <xdr:from>
      <xdr:col>12</xdr:col>
      <xdr:colOff>7937</xdr:colOff>
      <xdr:row>36</xdr:row>
      <xdr:rowOff>55563</xdr:rowOff>
    </xdr:from>
    <xdr:to>
      <xdr:col>21</xdr:col>
      <xdr:colOff>189021</xdr:colOff>
      <xdr:row>43</xdr:row>
      <xdr:rowOff>87312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3C61C03C-BCEA-41F5-8D80-923F736BF204}"/>
            </a:ext>
          </a:extLst>
        </xdr:cNvPr>
        <xdr:cNvSpPr txBox="1"/>
      </xdr:nvSpPr>
      <xdr:spPr>
        <a:xfrm>
          <a:off x="10088562" y="45386626"/>
          <a:ext cx="4197459" cy="122237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Revisó</a:t>
          </a:r>
        </a:p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 Odilón González Ruiz</a:t>
          </a:r>
        </a:p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Director de </a:t>
          </a:r>
          <a:r>
            <a:rPr lang="es-MX" sz="14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Contabilidad</a:t>
          </a:r>
        </a:p>
      </xdr:txBody>
    </xdr:sp>
    <xdr:clientData/>
  </xdr:twoCellAnchor>
  <xdr:twoCellAnchor>
    <xdr:from>
      <xdr:col>22</xdr:col>
      <xdr:colOff>238126</xdr:colOff>
      <xdr:row>36</xdr:row>
      <xdr:rowOff>63500</xdr:rowOff>
    </xdr:from>
    <xdr:to>
      <xdr:col>27</xdr:col>
      <xdr:colOff>1714500</xdr:colOff>
      <xdr:row>44</xdr:row>
      <xdr:rowOff>55563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CA46813A-8753-4A31-A68F-A3A0588E0C57}"/>
            </a:ext>
          </a:extLst>
        </xdr:cNvPr>
        <xdr:cNvSpPr txBox="1"/>
      </xdr:nvSpPr>
      <xdr:spPr>
        <a:xfrm>
          <a:off x="15113001" y="45394563"/>
          <a:ext cx="3841749" cy="134143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Autorizó</a:t>
          </a:r>
        </a:p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 Leticia Domínguez Martínez </a:t>
          </a:r>
        </a:p>
        <a:p>
          <a:pPr algn="ctr"/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0"/>
  <sheetViews>
    <sheetView tabSelected="1" zoomScale="50" zoomScaleNormal="50" workbookViewId="0">
      <pane ySplit="11" topLeftCell="A26" activePane="bottomLeft" state="frozen"/>
      <selection pane="bottomLeft" activeCell="AH26" sqref="AH26"/>
    </sheetView>
  </sheetViews>
  <sheetFormatPr baseColWidth="10" defaultColWidth="11.453125" defaultRowHeight="12.5" x14ac:dyDescent="0.25"/>
  <cols>
    <col min="1" max="1" width="7.54296875" style="1" customWidth="1"/>
    <col min="2" max="2" width="16" style="1" customWidth="1"/>
    <col min="3" max="3" width="17.54296875" style="1" customWidth="1"/>
    <col min="4" max="4" width="20.81640625" style="1" customWidth="1"/>
    <col min="5" max="5" width="18.1796875" style="1" customWidth="1"/>
    <col min="6" max="6" width="11.54296875" style="1" customWidth="1"/>
    <col min="7" max="7" width="12.453125" style="1" customWidth="1"/>
    <col min="8" max="8" width="10.81640625" style="1" customWidth="1"/>
    <col min="9" max="9" width="12.453125" style="1" customWidth="1"/>
    <col min="10" max="10" width="12.81640625" style="1" customWidth="1"/>
    <col min="11" max="11" width="6.81640625" style="1" customWidth="1"/>
    <col min="12" max="12" width="7.1796875" style="1" customWidth="1"/>
    <col min="13" max="13" width="5.81640625" style="1" customWidth="1"/>
    <col min="14" max="14" width="6.54296875" style="1" customWidth="1"/>
    <col min="15" max="16" width="5.81640625" style="1" customWidth="1"/>
    <col min="17" max="17" width="11.1796875" style="1" bestFit="1" customWidth="1"/>
    <col min="18" max="21" width="5.81640625" style="1" customWidth="1"/>
    <col min="22" max="22" width="11.1796875" style="1" bestFit="1" customWidth="1"/>
    <col min="23" max="26" width="5.81640625" style="1" customWidth="1"/>
    <col min="27" max="27" width="11.1796875" style="1" bestFit="1" customWidth="1"/>
    <col min="28" max="28" width="26.1796875" style="1" customWidth="1"/>
    <col min="29" max="29" width="1.1796875" style="1" customWidth="1"/>
    <col min="30" max="16384" width="11.453125" style="1"/>
  </cols>
  <sheetData>
    <row r="1" spans="1:28" ht="15" customHeight="1" x14ac:dyDescent="0.25">
      <c r="A1" s="6"/>
      <c r="B1" s="65" t="s">
        <v>70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1:28" ht="18" customHeight="1" x14ac:dyDescent="0.25">
      <c r="A2" s="6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28" ht="12.75" customHeight="1" x14ac:dyDescent="0.25">
      <c r="A3" s="6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28" x14ac:dyDescent="0.25">
      <c r="A4" s="6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28" s="2" customFormat="1" ht="18" customHeight="1" x14ac:dyDescent="0.25">
      <c r="A5" s="7"/>
      <c r="B5" s="66" t="s">
        <v>0</v>
      </c>
      <c r="C5" s="66"/>
      <c r="D5" s="67" t="s">
        <v>28</v>
      </c>
      <c r="E5" s="68"/>
      <c r="F5" s="68"/>
      <c r="G5" s="68"/>
      <c r="H5" s="68"/>
      <c r="I5" s="68"/>
      <c r="J5" s="68"/>
      <c r="K5" s="15" t="s">
        <v>67</v>
      </c>
      <c r="L5" s="7"/>
      <c r="M5" s="69" t="s">
        <v>1</v>
      </c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</row>
    <row r="6" spans="1:28" s="2" customFormat="1" ht="18" customHeight="1" x14ac:dyDescent="0.3">
      <c r="A6" s="7"/>
      <c r="B6" s="70" t="s">
        <v>2</v>
      </c>
      <c r="C6" s="71"/>
      <c r="D6" s="67" t="s">
        <v>79</v>
      </c>
      <c r="E6" s="68"/>
      <c r="F6" s="68"/>
      <c r="G6" s="68"/>
      <c r="H6" s="68"/>
      <c r="I6" s="68"/>
      <c r="J6" s="68"/>
      <c r="K6" s="15" t="s">
        <v>67</v>
      </c>
      <c r="L6" s="7"/>
      <c r="M6" s="72" t="s">
        <v>3</v>
      </c>
      <c r="N6" s="72"/>
      <c r="O6" s="73" t="s">
        <v>90</v>
      </c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</row>
    <row r="7" spans="1:28" s="2" customFormat="1" ht="27" customHeight="1" x14ac:dyDescent="0.3">
      <c r="A7" s="7"/>
      <c r="B7" s="75" t="s">
        <v>4</v>
      </c>
      <c r="C7" s="76"/>
      <c r="D7" s="67" t="s">
        <v>88</v>
      </c>
      <c r="E7" s="68"/>
      <c r="F7" s="68"/>
      <c r="G7" s="68"/>
      <c r="H7" s="68"/>
      <c r="I7" s="68"/>
      <c r="J7" s="68"/>
      <c r="K7" s="15" t="s">
        <v>67</v>
      </c>
      <c r="L7" s="7"/>
      <c r="M7" s="72" t="s">
        <v>5</v>
      </c>
      <c r="N7" s="72"/>
      <c r="O7" s="73" t="s">
        <v>91</v>
      </c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</row>
    <row r="8" spans="1:28" s="2" customFormat="1" ht="11.2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25">
      <c r="A9" s="7"/>
      <c r="B9" s="54" t="s"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5" t="s">
        <v>7</v>
      </c>
      <c r="N9" s="55"/>
      <c r="O9" s="55"/>
      <c r="P9" s="55"/>
      <c r="Q9" s="55"/>
      <c r="R9" s="56" t="s">
        <v>8</v>
      </c>
      <c r="S9" s="56"/>
      <c r="T9" s="56"/>
      <c r="U9" s="56"/>
      <c r="V9" s="56"/>
      <c r="W9" s="57" t="s">
        <v>69</v>
      </c>
      <c r="X9" s="57"/>
      <c r="Y9" s="57"/>
      <c r="Z9" s="57"/>
      <c r="AA9" s="57"/>
      <c r="AB9" s="58" t="s">
        <v>9</v>
      </c>
    </row>
    <row r="10" spans="1:28" s="3" customFormat="1" ht="13.5" customHeight="1" x14ac:dyDescent="0.2">
      <c r="A10" s="8"/>
      <c r="B10" s="59" t="s">
        <v>10</v>
      </c>
      <c r="C10" s="61" t="s">
        <v>11</v>
      </c>
      <c r="D10" s="61" t="s">
        <v>12</v>
      </c>
      <c r="E10" s="61" t="s">
        <v>13</v>
      </c>
      <c r="F10" s="59" t="s">
        <v>14</v>
      </c>
      <c r="G10" s="61" t="s">
        <v>15</v>
      </c>
      <c r="H10" s="61" t="s">
        <v>16</v>
      </c>
      <c r="I10" s="59" t="s">
        <v>17</v>
      </c>
      <c r="J10" s="59" t="s">
        <v>18</v>
      </c>
      <c r="K10" s="63" t="s">
        <v>19</v>
      </c>
      <c r="L10" s="64"/>
      <c r="M10" s="46" t="s">
        <v>20</v>
      </c>
      <c r="N10" s="46" t="s">
        <v>21</v>
      </c>
      <c r="O10" s="46" t="s">
        <v>22</v>
      </c>
      <c r="P10" s="46" t="s">
        <v>23</v>
      </c>
      <c r="Q10" s="46" t="s">
        <v>68</v>
      </c>
      <c r="R10" s="50" t="s">
        <v>20</v>
      </c>
      <c r="S10" s="50" t="s">
        <v>21</v>
      </c>
      <c r="T10" s="50" t="s">
        <v>22</v>
      </c>
      <c r="U10" s="50" t="s">
        <v>23</v>
      </c>
      <c r="V10" s="50" t="s">
        <v>68</v>
      </c>
      <c r="W10" s="52" t="s">
        <v>20</v>
      </c>
      <c r="X10" s="52" t="s">
        <v>21</v>
      </c>
      <c r="Y10" s="52" t="s">
        <v>22</v>
      </c>
      <c r="Z10" s="52" t="s">
        <v>23</v>
      </c>
      <c r="AA10" s="47" t="s">
        <v>24</v>
      </c>
      <c r="AB10" s="58"/>
    </row>
    <row r="11" spans="1:28" s="3" customFormat="1" ht="13.5" customHeight="1" x14ac:dyDescent="0.2">
      <c r="A11" s="8"/>
      <c r="B11" s="60"/>
      <c r="C11" s="62"/>
      <c r="D11" s="62"/>
      <c r="E11" s="62"/>
      <c r="F11" s="62"/>
      <c r="G11" s="62"/>
      <c r="H11" s="62"/>
      <c r="I11" s="60"/>
      <c r="J11" s="60"/>
      <c r="K11" s="9" t="s">
        <v>25</v>
      </c>
      <c r="L11" s="9" t="s">
        <v>26</v>
      </c>
      <c r="M11" s="46"/>
      <c r="N11" s="46"/>
      <c r="O11" s="46"/>
      <c r="P11" s="46"/>
      <c r="Q11" s="49"/>
      <c r="R11" s="50"/>
      <c r="S11" s="50"/>
      <c r="T11" s="50"/>
      <c r="U11" s="50"/>
      <c r="V11" s="51"/>
      <c r="W11" s="53"/>
      <c r="X11" s="53"/>
      <c r="Y11" s="53"/>
      <c r="Z11" s="53"/>
      <c r="AA11" s="48"/>
      <c r="AB11" s="58"/>
    </row>
    <row r="12" spans="1:28" s="4" customFormat="1" ht="255" x14ac:dyDescent="0.35">
      <c r="A12" s="10"/>
      <c r="B12" s="16" t="s">
        <v>92</v>
      </c>
      <c r="C12" s="28" t="s">
        <v>93</v>
      </c>
      <c r="D12" s="28" t="s">
        <v>94</v>
      </c>
      <c r="E12" s="16" t="s">
        <v>95</v>
      </c>
      <c r="F12" s="28" t="s">
        <v>96</v>
      </c>
      <c r="G12" s="28" t="s">
        <v>97</v>
      </c>
      <c r="H12" s="28" t="s">
        <v>98</v>
      </c>
      <c r="I12" s="28" t="s">
        <v>99</v>
      </c>
      <c r="J12" s="28" t="s">
        <v>100</v>
      </c>
      <c r="K12" s="30">
        <v>100</v>
      </c>
      <c r="L12" s="30">
        <v>2023</v>
      </c>
      <c r="M12" s="17">
        <v>0</v>
      </c>
      <c r="N12" s="17">
        <v>0</v>
      </c>
      <c r="O12" s="17">
        <v>0</v>
      </c>
      <c r="P12" s="17">
        <v>100</v>
      </c>
      <c r="Q12" s="18">
        <f>SUM(M12:P12)</f>
        <v>100</v>
      </c>
      <c r="R12" s="33">
        <v>0</v>
      </c>
      <c r="S12" s="19">
        <v>0</v>
      </c>
      <c r="T12" s="19">
        <v>0</v>
      </c>
      <c r="U12" s="19"/>
      <c r="V12" s="20">
        <f>SUM(R12:U12)</f>
        <v>0</v>
      </c>
      <c r="W12" s="21">
        <f>M12-R12</f>
        <v>0</v>
      </c>
      <c r="X12" s="21">
        <f t="shared" ref="X12:Y26" si="0">N12-S12</f>
        <v>0</v>
      </c>
      <c r="Y12" s="21">
        <f t="shared" si="0"/>
        <v>0</v>
      </c>
      <c r="Z12" s="21">
        <f>P12-U12</f>
        <v>100</v>
      </c>
      <c r="AA12" s="21">
        <f>SUM(W12:Z12)</f>
        <v>100</v>
      </c>
      <c r="AB12" s="36"/>
    </row>
    <row r="13" spans="1:28" ht="246.65" customHeight="1" x14ac:dyDescent="0.25">
      <c r="A13" s="6"/>
      <c r="B13" s="25" t="s">
        <v>101</v>
      </c>
      <c r="C13" s="25" t="s">
        <v>102</v>
      </c>
      <c r="D13" s="25" t="s">
        <v>103</v>
      </c>
      <c r="E13" s="25" t="s">
        <v>104</v>
      </c>
      <c r="F13" s="25" t="s">
        <v>105</v>
      </c>
      <c r="G13" s="22" t="s">
        <v>106</v>
      </c>
      <c r="H13" s="25" t="s">
        <v>98</v>
      </c>
      <c r="I13" s="25" t="s">
        <v>99</v>
      </c>
      <c r="J13" s="25" t="s">
        <v>100</v>
      </c>
      <c r="K13" s="30">
        <v>100</v>
      </c>
      <c r="L13" s="30">
        <v>2023</v>
      </c>
      <c r="M13" s="23">
        <v>25</v>
      </c>
      <c r="N13" s="23">
        <v>25</v>
      </c>
      <c r="O13" s="23">
        <v>25</v>
      </c>
      <c r="P13" s="23">
        <v>25</v>
      </c>
      <c r="Q13" s="18">
        <f t="shared" ref="Q13:Q26" si="1">SUM(M13:P13)</f>
        <v>100</v>
      </c>
      <c r="R13" s="34">
        <v>25</v>
      </c>
      <c r="S13" s="24">
        <v>25</v>
      </c>
      <c r="T13" s="24">
        <v>25</v>
      </c>
      <c r="U13" s="24"/>
      <c r="V13" s="20">
        <f t="shared" ref="V13:V26" si="2">SUM(R13:U13)</f>
        <v>75</v>
      </c>
      <c r="W13" s="21">
        <f t="shared" ref="W13:W26" si="3">M13-R13</f>
        <v>0</v>
      </c>
      <c r="X13" s="21">
        <f t="shared" si="0"/>
        <v>0</v>
      </c>
      <c r="Y13" s="21">
        <f t="shared" si="0"/>
        <v>0</v>
      </c>
      <c r="Z13" s="21">
        <f t="shared" ref="Z13:Z26" si="4">P13-U13</f>
        <v>25</v>
      </c>
      <c r="AA13" s="21">
        <f t="shared" ref="AA13:AA26" si="5">SUM(W13:Z13)</f>
        <v>25</v>
      </c>
      <c r="AB13" s="37" t="s">
        <v>166</v>
      </c>
    </row>
    <row r="14" spans="1:28" ht="199.4" customHeight="1" x14ac:dyDescent="0.25">
      <c r="A14" s="6"/>
      <c r="B14" s="25" t="s">
        <v>112</v>
      </c>
      <c r="C14" s="25" t="s">
        <v>107</v>
      </c>
      <c r="D14" s="25" t="s">
        <v>108</v>
      </c>
      <c r="E14" s="25" t="s">
        <v>109</v>
      </c>
      <c r="F14" s="25" t="s">
        <v>105</v>
      </c>
      <c r="G14" s="25" t="s">
        <v>110</v>
      </c>
      <c r="H14" s="25" t="s">
        <v>98</v>
      </c>
      <c r="I14" s="25" t="s">
        <v>111</v>
      </c>
      <c r="J14" s="25" t="s">
        <v>100</v>
      </c>
      <c r="K14" s="30">
        <v>100</v>
      </c>
      <c r="L14" s="30">
        <v>2023</v>
      </c>
      <c r="M14" s="23">
        <v>75</v>
      </c>
      <c r="N14" s="23">
        <v>25</v>
      </c>
      <c r="O14" s="23">
        <v>0</v>
      </c>
      <c r="P14" s="23">
        <v>0</v>
      </c>
      <c r="Q14" s="18">
        <f t="shared" si="1"/>
        <v>100</v>
      </c>
      <c r="R14" s="34">
        <v>75</v>
      </c>
      <c r="S14" s="24">
        <v>7</v>
      </c>
      <c r="T14" s="34">
        <v>7</v>
      </c>
      <c r="U14" s="24"/>
      <c r="V14" s="20">
        <f t="shared" si="2"/>
        <v>89</v>
      </c>
      <c r="W14" s="21">
        <f t="shared" si="3"/>
        <v>0</v>
      </c>
      <c r="X14" s="21">
        <f t="shared" si="0"/>
        <v>18</v>
      </c>
      <c r="Y14" s="21">
        <f t="shared" si="0"/>
        <v>-7</v>
      </c>
      <c r="Z14" s="21">
        <f t="shared" si="4"/>
        <v>0</v>
      </c>
      <c r="AA14" s="21">
        <f t="shared" si="5"/>
        <v>11</v>
      </c>
      <c r="AB14" s="40" t="s">
        <v>163</v>
      </c>
    </row>
    <row r="15" spans="1:28" ht="210" x14ac:dyDescent="0.25">
      <c r="A15" s="6"/>
      <c r="B15" s="25" t="s">
        <v>113</v>
      </c>
      <c r="C15" s="25" t="s">
        <v>114</v>
      </c>
      <c r="D15" s="25" t="s">
        <v>115</v>
      </c>
      <c r="E15" s="25" t="s">
        <v>116</v>
      </c>
      <c r="F15" s="22" t="s">
        <v>117</v>
      </c>
      <c r="G15" s="25" t="s">
        <v>110</v>
      </c>
      <c r="H15" s="25" t="s">
        <v>98</v>
      </c>
      <c r="I15" s="25" t="s">
        <v>111</v>
      </c>
      <c r="J15" s="25" t="s">
        <v>100</v>
      </c>
      <c r="K15" s="30">
        <v>100</v>
      </c>
      <c r="L15" s="30">
        <v>2024</v>
      </c>
      <c r="M15" s="23">
        <v>0</v>
      </c>
      <c r="N15" s="23">
        <v>0</v>
      </c>
      <c r="O15" s="23">
        <v>0</v>
      </c>
      <c r="P15" s="23">
        <v>100</v>
      </c>
      <c r="Q15" s="18">
        <f t="shared" si="1"/>
        <v>100</v>
      </c>
      <c r="R15" s="34">
        <v>0</v>
      </c>
      <c r="S15" s="24">
        <v>0</v>
      </c>
      <c r="T15" s="34">
        <v>0</v>
      </c>
      <c r="U15" s="24"/>
      <c r="V15" s="20">
        <f t="shared" si="2"/>
        <v>0</v>
      </c>
      <c r="W15" s="21">
        <f t="shared" si="3"/>
        <v>0</v>
      </c>
      <c r="X15" s="21">
        <f t="shared" si="0"/>
        <v>0</v>
      </c>
      <c r="Y15" s="21">
        <f t="shared" si="0"/>
        <v>0</v>
      </c>
      <c r="Z15" s="21">
        <f t="shared" si="4"/>
        <v>100</v>
      </c>
      <c r="AA15" s="21">
        <f t="shared" si="5"/>
        <v>100</v>
      </c>
      <c r="AB15" s="37"/>
    </row>
    <row r="16" spans="1:28" ht="208.75" customHeight="1" x14ac:dyDescent="0.25">
      <c r="A16" s="6"/>
      <c r="B16" s="22" t="s">
        <v>118</v>
      </c>
      <c r="C16" s="25" t="s">
        <v>119</v>
      </c>
      <c r="D16" s="25" t="s">
        <v>120</v>
      </c>
      <c r="E16" s="25" t="s">
        <v>121</v>
      </c>
      <c r="F16" s="22" t="s">
        <v>117</v>
      </c>
      <c r="G16" s="22" t="s">
        <v>110</v>
      </c>
      <c r="H16" s="25" t="s">
        <v>98</v>
      </c>
      <c r="I16" s="25" t="s">
        <v>111</v>
      </c>
      <c r="J16" s="25" t="s">
        <v>100</v>
      </c>
      <c r="K16" s="30">
        <v>100</v>
      </c>
      <c r="L16" s="30">
        <v>2022</v>
      </c>
      <c r="M16" s="23">
        <v>100</v>
      </c>
      <c r="N16" s="23">
        <v>0</v>
      </c>
      <c r="O16" s="23">
        <v>0</v>
      </c>
      <c r="P16" s="23">
        <v>0</v>
      </c>
      <c r="Q16" s="18">
        <f t="shared" si="1"/>
        <v>100</v>
      </c>
      <c r="R16" s="34">
        <v>100</v>
      </c>
      <c r="S16" s="24">
        <v>0</v>
      </c>
      <c r="T16" s="34">
        <v>0</v>
      </c>
      <c r="U16" s="24"/>
      <c r="V16" s="20">
        <f t="shared" si="2"/>
        <v>100</v>
      </c>
      <c r="W16" s="21">
        <f t="shared" si="3"/>
        <v>0</v>
      </c>
      <c r="X16" s="21">
        <f t="shared" si="0"/>
        <v>0</v>
      </c>
      <c r="Y16" s="21">
        <f t="shared" si="0"/>
        <v>0</v>
      </c>
      <c r="Z16" s="21">
        <f t="shared" si="4"/>
        <v>0</v>
      </c>
      <c r="AA16" s="21">
        <f t="shared" si="5"/>
        <v>0</v>
      </c>
      <c r="AB16" s="37"/>
    </row>
    <row r="17" spans="1:28" ht="225" customHeight="1" x14ac:dyDescent="0.25">
      <c r="A17" s="6"/>
      <c r="B17" s="22" t="s">
        <v>122</v>
      </c>
      <c r="C17" s="25" t="s">
        <v>123</v>
      </c>
      <c r="D17" s="25" t="s">
        <v>124</v>
      </c>
      <c r="E17" s="25" t="s">
        <v>125</v>
      </c>
      <c r="F17" s="25" t="s">
        <v>105</v>
      </c>
      <c r="G17" s="25" t="s">
        <v>110</v>
      </c>
      <c r="H17" s="25" t="s">
        <v>98</v>
      </c>
      <c r="I17" s="25" t="s">
        <v>111</v>
      </c>
      <c r="J17" s="25" t="s">
        <v>100</v>
      </c>
      <c r="K17" s="30">
        <v>100</v>
      </c>
      <c r="L17" s="30">
        <v>2022</v>
      </c>
      <c r="M17" s="23">
        <v>100</v>
      </c>
      <c r="N17" s="23">
        <v>0</v>
      </c>
      <c r="O17" s="23">
        <v>0</v>
      </c>
      <c r="P17" s="23">
        <v>0</v>
      </c>
      <c r="Q17" s="18">
        <f t="shared" si="1"/>
        <v>100</v>
      </c>
      <c r="R17" s="34">
        <v>100</v>
      </c>
      <c r="S17" s="24">
        <v>6</v>
      </c>
      <c r="T17" s="34">
        <v>8</v>
      </c>
      <c r="U17" s="24"/>
      <c r="V17" s="20">
        <f t="shared" si="2"/>
        <v>114</v>
      </c>
      <c r="W17" s="21">
        <f t="shared" si="3"/>
        <v>0</v>
      </c>
      <c r="X17" s="21">
        <f t="shared" si="0"/>
        <v>-6</v>
      </c>
      <c r="Y17" s="21">
        <f t="shared" si="0"/>
        <v>-8</v>
      </c>
      <c r="Z17" s="21">
        <f t="shared" si="4"/>
        <v>0</v>
      </c>
      <c r="AA17" s="21">
        <f t="shared" si="5"/>
        <v>-14</v>
      </c>
      <c r="AB17" s="40" t="s">
        <v>164</v>
      </c>
    </row>
    <row r="18" spans="1:28" ht="265.39999999999998" customHeight="1" x14ac:dyDescent="0.25">
      <c r="A18" s="6"/>
      <c r="B18" s="22" t="s">
        <v>126</v>
      </c>
      <c r="C18" s="25" t="s">
        <v>127</v>
      </c>
      <c r="D18" s="25" t="s">
        <v>128</v>
      </c>
      <c r="E18" s="25" t="s">
        <v>129</v>
      </c>
      <c r="F18" s="25" t="s">
        <v>105</v>
      </c>
      <c r="G18" s="25" t="s">
        <v>110</v>
      </c>
      <c r="H18" s="25" t="s">
        <v>98</v>
      </c>
      <c r="I18" s="25" t="s">
        <v>111</v>
      </c>
      <c r="J18" s="25" t="s">
        <v>100</v>
      </c>
      <c r="K18" s="30">
        <v>100</v>
      </c>
      <c r="L18" s="30">
        <v>2022</v>
      </c>
      <c r="M18" s="23">
        <v>100</v>
      </c>
      <c r="N18" s="23">
        <v>0</v>
      </c>
      <c r="O18" s="23">
        <v>0</v>
      </c>
      <c r="P18" s="23">
        <v>0</v>
      </c>
      <c r="Q18" s="18">
        <f t="shared" si="1"/>
        <v>100</v>
      </c>
      <c r="R18" s="34">
        <v>100</v>
      </c>
      <c r="S18" s="24">
        <v>23</v>
      </c>
      <c r="T18" s="34">
        <v>19</v>
      </c>
      <c r="U18" s="24"/>
      <c r="V18" s="20">
        <f t="shared" si="2"/>
        <v>142</v>
      </c>
      <c r="W18" s="21">
        <f t="shared" si="3"/>
        <v>0</v>
      </c>
      <c r="X18" s="21">
        <f t="shared" si="0"/>
        <v>-23</v>
      </c>
      <c r="Y18" s="21">
        <f t="shared" si="0"/>
        <v>-19</v>
      </c>
      <c r="Z18" s="21">
        <f t="shared" si="4"/>
        <v>0</v>
      </c>
      <c r="AA18" s="21">
        <f t="shared" si="5"/>
        <v>-42</v>
      </c>
      <c r="AB18" s="40" t="s">
        <v>165</v>
      </c>
    </row>
    <row r="19" spans="1:28" ht="345" x14ac:dyDescent="0.25">
      <c r="A19" s="6"/>
      <c r="B19" s="37" t="s">
        <v>130</v>
      </c>
      <c r="C19" s="25" t="s">
        <v>131</v>
      </c>
      <c r="D19" s="25" t="s">
        <v>132</v>
      </c>
      <c r="E19" s="22" t="s">
        <v>133</v>
      </c>
      <c r="F19" s="22" t="s">
        <v>105</v>
      </c>
      <c r="G19" s="22" t="s">
        <v>110</v>
      </c>
      <c r="H19" s="22" t="s">
        <v>98</v>
      </c>
      <c r="I19" s="22" t="s">
        <v>111</v>
      </c>
      <c r="J19" s="22" t="s">
        <v>100</v>
      </c>
      <c r="K19" s="30">
        <v>100</v>
      </c>
      <c r="L19" s="30">
        <v>2023</v>
      </c>
      <c r="M19" s="31">
        <v>12.5</v>
      </c>
      <c r="N19" s="31">
        <v>12.5</v>
      </c>
      <c r="O19" s="31">
        <v>12.5</v>
      </c>
      <c r="P19" s="31">
        <v>62.5</v>
      </c>
      <c r="Q19" s="18">
        <f t="shared" si="1"/>
        <v>100</v>
      </c>
      <c r="R19" s="39">
        <v>12.5</v>
      </c>
      <c r="S19" s="39">
        <v>12.5</v>
      </c>
      <c r="T19" s="42">
        <v>12.5</v>
      </c>
      <c r="U19" s="24"/>
      <c r="V19" s="20">
        <f t="shared" si="2"/>
        <v>37.5</v>
      </c>
      <c r="W19" s="21">
        <f t="shared" si="3"/>
        <v>0</v>
      </c>
      <c r="X19" s="21">
        <f t="shared" si="0"/>
        <v>0</v>
      </c>
      <c r="Y19" s="21">
        <f t="shared" si="0"/>
        <v>0</v>
      </c>
      <c r="Z19" s="21">
        <f t="shared" si="4"/>
        <v>62.5</v>
      </c>
      <c r="AA19" s="21">
        <f t="shared" si="5"/>
        <v>62.5</v>
      </c>
      <c r="AB19" s="40" t="s">
        <v>167</v>
      </c>
    </row>
    <row r="20" spans="1:28" ht="200.15" customHeight="1" x14ac:dyDescent="0.25">
      <c r="A20" s="6"/>
      <c r="B20" s="37" t="s">
        <v>134</v>
      </c>
      <c r="C20" s="25" t="s">
        <v>135</v>
      </c>
      <c r="D20" s="22" t="s">
        <v>136</v>
      </c>
      <c r="E20" s="25" t="s">
        <v>137</v>
      </c>
      <c r="F20" s="22" t="s">
        <v>105</v>
      </c>
      <c r="G20" s="22" t="s">
        <v>110</v>
      </c>
      <c r="H20" s="22" t="s">
        <v>98</v>
      </c>
      <c r="I20" s="22" t="s">
        <v>99</v>
      </c>
      <c r="J20" s="22" t="s">
        <v>100</v>
      </c>
      <c r="K20" s="30">
        <v>100</v>
      </c>
      <c r="L20" s="30">
        <v>2024</v>
      </c>
      <c r="M20" s="23">
        <v>0</v>
      </c>
      <c r="N20" s="23">
        <v>0</v>
      </c>
      <c r="O20" s="23">
        <v>0</v>
      </c>
      <c r="P20" s="23">
        <v>100</v>
      </c>
      <c r="Q20" s="18">
        <f t="shared" si="1"/>
        <v>100</v>
      </c>
      <c r="R20" s="41">
        <v>0</v>
      </c>
      <c r="S20" s="41">
        <v>0</v>
      </c>
      <c r="T20" s="24">
        <v>0</v>
      </c>
      <c r="U20" s="24"/>
      <c r="V20" s="20">
        <f t="shared" si="2"/>
        <v>0</v>
      </c>
      <c r="W20" s="21">
        <f t="shared" si="3"/>
        <v>0</v>
      </c>
      <c r="X20" s="21">
        <f t="shared" si="0"/>
        <v>0</v>
      </c>
      <c r="Y20" s="21">
        <f t="shared" si="0"/>
        <v>0</v>
      </c>
      <c r="Z20" s="21">
        <f t="shared" si="4"/>
        <v>100</v>
      </c>
      <c r="AA20" s="21">
        <f t="shared" si="5"/>
        <v>100</v>
      </c>
      <c r="AB20" s="40"/>
    </row>
    <row r="21" spans="1:28" ht="226" customHeight="1" x14ac:dyDescent="0.25">
      <c r="A21" s="6"/>
      <c r="B21" s="37" t="s">
        <v>138</v>
      </c>
      <c r="C21" s="25" t="s">
        <v>139</v>
      </c>
      <c r="D21" s="22" t="s">
        <v>140</v>
      </c>
      <c r="E21" s="22" t="s">
        <v>141</v>
      </c>
      <c r="F21" s="25" t="s">
        <v>105</v>
      </c>
      <c r="G21" s="25" t="s">
        <v>110</v>
      </c>
      <c r="H21" s="22" t="s">
        <v>98</v>
      </c>
      <c r="I21" s="22" t="s">
        <v>111</v>
      </c>
      <c r="J21" s="22" t="s">
        <v>100</v>
      </c>
      <c r="K21" s="30">
        <v>100</v>
      </c>
      <c r="L21" s="30">
        <v>2023</v>
      </c>
      <c r="M21" s="23">
        <v>25</v>
      </c>
      <c r="N21" s="23">
        <v>25</v>
      </c>
      <c r="O21" s="23">
        <v>25</v>
      </c>
      <c r="P21" s="23">
        <v>25</v>
      </c>
      <c r="Q21" s="18">
        <f t="shared" si="1"/>
        <v>100</v>
      </c>
      <c r="R21" s="41">
        <v>25</v>
      </c>
      <c r="S21" s="41">
        <v>25</v>
      </c>
      <c r="T21" s="24">
        <v>25</v>
      </c>
      <c r="U21" s="24"/>
      <c r="V21" s="20">
        <f t="shared" si="2"/>
        <v>75</v>
      </c>
      <c r="W21" s="21">
        <f t="shared" si="3"/>
        <v>0</v>
      </c>
      <c r="X21" s="21">
        <f t="shared" si="0"/>
        <v>0</v>
      </c>
      <c r="Y21" s="21">
        <f t="shared" si="0"/>
        <v>0</v>
      </c>
      <c r="Z21" s="21">
        <f t="shared" si="4"/>
        <v>25</v>
      </c>
      <c r="AA21" s="21">
        <f t="shared" si="5"/>
        <v>25</v>
      </c>
      <c r="AB21" s="40" t="s">
        <v>168</v>
      </c>
    </row>
    <row r="22" spans="1:28" ht="240.65" customHeight="1" x14ac:dyDescent="0.25">
      <c r="A22" s="6"/>
      <c r="B22" s="22" t="s">
        <v>142</v>
      </c>
      <c r="C22" s="22" t="s">
        <v>143</v>
      </c>
      <c r="D22" s="22" t="s">
        <v>103</v>
      </c>
      <c r="E22" s="25" t="s">
        <v>104</v>
      </c>
      <c r="F22" s="25" t="s">
        <v>105</v>
      </c>
      <c r="G22" s="25" t="s">
        <v>110</v>
      </c>
      <c r="H22" s="22" t="s">
        <v>98</v>
      </c>
      <c r="I22" s="22" t="s">
        <v>111</v>
      </c>
      <c r="J22" s="22" t="s">
        <v>100</v>
      </c>
      <c r="K22" s="30">
        <v>100</v>
      </c>
      <c r="L22" s="30">
        <v>2023</v>
      </c>
      <c r="M22" s="23">
        <v>25</v>
      </c>
      <c r="N22" s="23">
        <v>25</v>
      </c>
      <c r="O22" s="23">
        <v>25</v>
      </c>
      <c r="P22" s="23">
        <v>25</v>
      </c>
      <c r="Q22" s="18">
        <f t="shared" si="1"/>
        <v>100</v>
      </c>
      <c r="R22" s="34">
        <v>25</v>
      </c>
      <c r="S22" s="24">
        <v>25</v>
      </c>
      <c r="T22" s="24">
        <v>25</v>
      </c>
      <c r="U22" s="24"/>
      <c r="V22" s="20">
        <f t="shared" si="2"/>
        <v>75</v>
      </c>
      <c r="W22" s="21">
        <f t="shared" si="3"/>
        <v>0</v>
      </c>
      <c r="X22" s="21">
        <f t="shared" si="0"/>
        <v>0</v>
      </c>
      <c r="Y22" s="21">
        <f t="shared" si="0"/>
        <v>0</v>
      </c>
      <c r="Z22" s="21">
        <f t="shared" si="4"/>
        <v>25</v>
      </c>
      <c r="AA22" s="21">
        <f t="shared" si="5"/>
        <v>25</v>
      </c>
      <c r="AB22" s="37" t="s">
        <v>166</v>
      </c>
    </row>
    <row r="23" spans="1:28" s="5" customFormat="1" ht="207.65" customHeight="1" x14ac:dyDescent="0.25">
      <c r="A23" s="11"/>
      <c r="B23" s="25" t="s">
        <v>144</v>
      </c>
      <c r="C23" s="25" t="s">
        <v>145</v>
      </c>
      <c r="D23" s="25" t="s">
        <v>146</v>
      </c>
      <c r="E23" s="25" t="s">
        <v>147</v>
      </c>
      <c r="F23" s="25" t="s">
        <v>105</v>
      </c>
      <c r="G23" s="25" t="s">
        <v>110</v>
      </c>
      <c r="H23" s="25" t="s">
        <v>98</v>
      </c>
      <c r="I23" s="25" t="s">
        <v>111</v>
      </c>
      <c r="J23" s="25" t="s">
        <v>100</v>
      </c>
      <c r="K23" s="32">
        <v>100</v>
      </c>
      <c r="L23" s="32">
        <v>2023</v>
      </c>
      <c r="M23" s="26">
        <v>25</v>
      </c>
      <c r="N23" s="26">
        <v>25</v>
      </c>
      <c r="O23" s="26">
        <v>25</v>
      </c>
      <c r="P23" s="26">
        <v>25</v>
      </c>
      <c r="Q23" s="18">
        <f t="shared" si="1"/>
        <v>100</v>
      </c>
      <c r="R23" s="35">
        <v>25</v>
      </c>
      <c r="S23" s="27">
        <v>25</v>
      </c>
      <c r="T23" s="27">
        <v>25</v>
      </c>
      <c r="U23" s="27"/>
      <c r="V23" s="20">
        <f t="shared" si="2"/>
        <v>75</v>
      </c>
      <c r="W23" s="21">
        <f t="shared" si="3"/>
        <v>0</v>
      </c>
      <c r="X23" s="21">
        <f t="shared" si="0"/>
        <v>0</v>
      </c>
      <c r="Y23" s="21">
        <f t="shared" si="0"/>
        <v>0</v>
      </c>
      <c r="Z23" s="21">
        <f t="shared" si="4"/>
        <v>25</v>
      </c>
      <c r="AA23" s="21">
        <f t="shared" si="5"/>
        <v>25</v>
      </c>
      <c r="AB23" s="38" t="s">
        <v>162</v>
      </c>
    </row>
    <row r="24" spans="1:28" ht="270" x14ac:dyDescent="0.25">
      <c r="A24" s="6"/>
      <c r="B24" s="22" t="s">
        <v>148</v>
      </c>
      <c r="C24" s="25" t="s">
        <v>149</v>
      </c>
      <c r="D24" s="25" t="s">
        <v>150</v>
      </c>
      <c r="E24" s="22" t="s">
        <v>151</v>
      </c>
      <c r="F24" s="22" t="s">
        <v>105</v>
      </c>
      <c r="G24" s="22" t="s">
        <v>110</v>
      </c>
      <c r="H24" s="22" t="s">
        <v>98</v>
      </c>
      <c r="I24" s="22" t="s">
        <v>111</v>
      </c>
      <c r="J24" s="22" t="s">
        <v>100</v>
      </c>
      <c r="K24" s="29">
        <v>100</v>
      </c>
      <c r="L24" s="29">
        <v>2023</v>
      </c>
      <c r="M24" s="23">
        <v>25</v>
      </c>
      <c r="N24" s="23">
        <v>25</v>
      </c>
      <c r="O24" s="23">
        <v>25</v>
      </c>
      <c r="P24" s="23">
        <v>25</v>
      </c>
      <c r="Q24" s="18">
        <f t="shared" si="1"/>
        <v>100</v>
      </c>
      <c r="R24" s="34">
        <v>25</v>
      </c>
      <c r="S24" s="24">
        <v>25</v>
      </c>
      <c r="T24" s="24">
        <v>25</v>
      </c>
      <c r="U24" s="24"/>
      <c r="V24" s="20">
        <f t="shared" si="2"/>
        <v>75</v>
      </c>
      <c r="W24" s="21">
        <f t="shared" si="3"/>
        <v>0</v>
      </c>
      <c r="X24" s="21">
        <f t="shared" si="0"/>
        <v>0</v>
      </c>
      <c r="Y24" s="21">
        <f t="shared" si="0"/>
        <v>0</v>
      </c>
      <c r="Z24" s="21">
        <f t="shared" si="4"/>
        <v>25</v>
      </c>
      <c r="AA24" s="21">
        <f t="shared" si="5"/>
        <v>25</v>
      </c>
      <c r="AB24" s="37" t="s">
        <v>161</v>
      </c>
    </row>
    <row r="25" spans="1:28" ht="242.15" customHeight="1" x14ac:dyDescent="0.25">
      <c r="A25" s="6"/>
      <c r="B25" s="79" t="s">
        <v>152</v>
      </c>
      <c r="C25" s="79" t="s">
        <v>153</v>
      </c>
      <c r="D25" s="79" t="s">
        <v>154</v>
      </c>
      <c r="E25" s="79" t="s">
        <v>155</v>
      </c>
      <c r="F25" s="79" t="s">
        <v>105</v>
      </c>
      <c r="G25" s="79" t="s">
        <v>110</v>
      </c>
      <c r="H25" s="79" t="s">
        <v>98</v>
      </c>
      <c r="I25" s="79" t="s">
        <v>111</v>
      </c>
      <c r="J25" s="79" t="s">
        <v>100</v>
      </c>
      <c r="K25" s="80">
        <v>100</v>
      </c>
      <c r="L25" s="80">
        <v>2023</v>
      </c>
      <c r="M25" s="81">
        <v>25</v>
      </c>
      <c r="N25" s="81">
        <v>25</v>
      </c>
      <c r="O25" s="81">
        <v>25</v>
      </c>
      <c r="P25" s="81">
        <v>25</v>
      </c>
      <c r="Q25" s="82">
        <f t="shared" si="1"/>
        <v>100</v>
      </c>
      <c r="R25" s="83">
        <v>25</v>
      </c>
      <c r="S25" s="84">
        <v>25</v>
      </c>
      <c r="T25" s="84">
        <v>25</v>
      </c>
      <c r="U25" s="84"/>
      <c r="V25" s="85">
        <f t="shared" si="2"/>
        <v>75</v>
      </c>
      <c r="W25" s="86">
        <f t="shared" si="3"/>
        <v>0</v>
      </c>
      <c r="X25" s="86">
        <f t="shared" si="0"/>
        <v>0</v>
      </c>
      <c r="Y25" s="86">
        <f t="shared" si="0"/>
        <v>0</v>
      </c>
      <c r="Z25" s="86">
        <f t="shared" si="4"/>
        <v>25</v>
      </c>
      <c r="AA25" s="86">
        <f t="shared" si="5"/>
        <v>25</v>
      </c>
      <c r="AB25" s="87" t="s">
        <v>160</v>
      </c>
    </row>
    <row r="26" spans="1:28" s="78" customFormat="1" ht="409.5" customHeight="1" x14ac:dyDescent="0.25">
      <c r="A26" s="77"/>
      <c r="B26" s="88" t="s">
        <v>156</v>
      </c>
      <c r="C26" s="88" t="s">
        <v>157</v>
      </c>
      <c r="D26" s="88" t="s">
        <v>158</v>
      </c>
      <c r="E26" s="88" t="s">
        <v>159</v>
      </c>
      <c r="F26" s="90" t="s">
        <v>105</v>
      </c>
      <c r="G26" s="90" t="s">
        <v>110</v>
      </c>
      <c r="H26" s="90" t="s">
        <v>98</v>
      </c>
      <c r="I26" s="90" t="s">
        <v>111</v>
      </c>
      <c r="J26" s="90" t="s">
        <v>100</v>
      </c>
      <c r="K26" s="90">
        <v>100</v>
      </c>
      <c r="L26" s="90">
        <v>2023</v>
      </c>
      <c r="M26" s="93">
        <v>25</v>
      </c>
      <c r="N26" s="93">
        <v>25</v>
      </c>
      <c r="O26" s="93">
        <v>25</v>
      </c>
      <c r="P26" s="93">
        <v>25</v>
      </c>
      <c r="Q26" s="96">
        <f t="shared" si="1"/>
        <v>100</v>
      </c>
      <c r="R26" s="99">
        <v>25</v>
      </c>
      <c r="S26" s="102">
        <v>25</v>
      </c>
      <c r="T26" s="102">
        <v>25</v>
      </c>
      <c r="U26" s="102"/>
      <c r="V26" s="105">
        <f t="shared" si="2"/>
        <v>75</v>
      </c>
      <c r="W26" s="108">
        <f t="shared" si="3"/>
        <v>0</v>
      </c>
      <c r="X26" s="108">
        <f t="shared" si="0"/>
        <v>0</v>
      </c>
      <c r="Y26" s="108">
        <f t="shared" si="0"/>
        <v>0</v>
      </c>
      <c r="Z26" s="108">
        <f t="shared" si="4"/>
        <v>25</v>
      </c>
      <c r="AA26" s="108">
        <f t="shared" si="5"/>
        <v>25</v>
      </c>
      <c r="AB26" s="111" t="s">
        <v>169</v>
      </c>
    </row>
    <row r="27" spans="1:28" x14ac:dyDescent="0.25">
      <c r="B27" s="88"/>
      <c r="C27" s="88"/>
      <c r="D27" s="88"/>
      <c r="E27" s="88"/>
      <c r="F27" s="91"/>
      <c r="G27" s="91"/>
      <c r="H27" s="91"/>
      <c r="I27" s="91"/>
      <c r="J27" s="91"/>
      <c r="K27" s="91"/>
      <c r="L27" s="91"/>
      <c r="M27" s="94"/>
      <c r="N27" s="94"/>
      <c r="O27" s="94"/>
      <c r="P27" s="94"/>
      <c r="Q27" s="97"/>
      <c r="R27" s="100"/>
      <c r="S27" s="103"/>
      <c r="T27" s="103"/>
      <c r="U27" s="103"/>
      <c r="V27" s="106"/>
      <c r="W27" s="109"/>
      <c r="X27" s="109"/>
      <c r="Y27" s="109"/>
      <c r="Z27" s="109"/>
      <c r="AA27" s="109"/>
      <c r="AB27" s="112"/>
    </row>
    <row r="28" spans="1:28" x14ac:dyDescent="0.25">
      <c r="B28" s="88"/>
      <c r="C28" s="88"/>
      <c r="D28" s="88"/>
      <c r="E28" s="88"/>
      <c r="F28" s="91"/>
      <c r="G28" s="91"/>
      <c r="H28" s="91"/>
      <c r="I28" s="91"/>
      <c r="J28" s="91"/>
      <c r="K28" s="91"/>
      <c r="L28" s="91"/>
      <c r="M28" s="94"/>
      <c r="N28" s="94"/>
      <c r="O28" s="94"/>
      <c r="P28" s="94"/>
      <c r="Q28" s="97"/>
      <c r="R28" s="100"/>
      <c r="S28" s="103"/>
      <c r="T28" s="103"/>
      <c r="U28" s="103"/>
      <c r="V28" s="106"/>
      <c r="W28" s="109"/>
      <c r="X28" s="109"/>
      <c r="Y28" s="109"/>
      <c r="Z28" s="109"/>
      <c r="AA28" s="109"/>
      <c r="AB28" s="112"/>
    </row>
    <row r="29" spans="1:28" x14ac:dyDescent="0.25">
      <c r="B29" s="89"/>
      <c r="C29" s="88"/>
      <c r="D29" s="88"/>
      <c r="E29" s="88"/>
      <c r="F29" s="92"/>
      <c r="G29" s="92"/>
      <c r="H29" s="92"/>
      <c r="I29" s="92"/>
      <c r="J29" s="92"/>
      <c r="K29" s="92"/>
      <c r="L29" s="92"/>
      <c r="M29" s="95"/>
      <c r="N29" s="95"/>
      <c r="O29" s="95"/>
      <c r="P29" s="95"/>
      <c r="Q29" s="98"/>
      <c r="R29" s="101"/>
      <c r="S29" s="104"/>
      <c r="T29" s="104"/>
      <c r="U29" s="104"/>
      <c r="V29" s="107"/>
      <c r="W29" s="110"/>
      <c r="X29" s="110"/>
      <c r="Y29" s="110"/>
      <c r="Z29" s="110"/>
      <c r="AA29" s="110"/>
      <c r="AB29" s="113"/>
    </row>
    <row r="35" spans="3:27" ht="14" x14ac:dyDescent="0.3">
      <c r="C35" s="43"/>
      <c r="D35" s="43"/>
      <c r="E35" s="4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43"/>
      <c r="W35" s="43"/>
      <c r="X35" s="43"/>
      <c r="Y35" s="43"/>
      <c r="Z35" s="43"/>
      <c r="AA35" s="43"/>
    </row>
    <row r="36" spans="3:27" ht="14" x14ac:dyDescent="0.3">
      <c r="C36" s="44"/>
      <c r="D36" s="44"/>
      <c r="E36" s="44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44"/>
      <c r="W36" s="44"/>
      <c r="X36" s="44"/>
      <c r="Y36" s="44"/>
      <c r="Z36" s="44"/>
      <c r="AA36" s="44"/>
    </row>
    <row r="37" spans="3:27" ht="15" customHeight="1" x14ac:dyDescent="0.3">
      <c r="C37" s="45"/>
      <c r="D37" s="45"/>
      <c r="E37" s="45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45"/>
      <c r="W37" s="44"/>
      <c r="X37" s="44"/>
      <c r="Y37" s="44"/>
      <c r="Z37" s="44"/>
      <c r="AA37" s="44"/>
    </row>
    <row r="38" spans="3:27" ht="14" x14ac:dyDescent="0.3">
      <c r="C38" s="43"/>
      <c r="D38" s="43"/>
      <c r="E38" s="43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43"/>
      <c r="W38" s="43"/>
      <c r="X38" s="43"/>
      <c r="Y38" s="43"/>
      <c r="Z38" s="43"/>
      <c r="AA38" s="43"/>
    </row>
    <row r="39" spans="3:27" ht="14" x14ac:dyDescent="0.3">
      <c r="C39" s="43"/>
      <c r="D39" s="43"/>
      <c r="E39" s="4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43"/>
      <c r="W39" s="43"/>
      <c r="X39" s="43"/>
      <c r="Y39" s="43"/>
      <c r="Z39" s="43"/>
      <c r="AA39" s="43"/>
    </row>
    <row r="40" spans="3:27" ht="14" x14ac:dyDescent="0.3">
      <c r="C40" s="43"/>
      <c r="D40" s="43"/>
      <c r="E40" s="43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43"/>
      <c r="W40" s="43"/>
      <c r="X40" s="43"/>
      <c r="Y40" s="43"/>
      <c r="Z40" s="43"/>
      <c r="AA40" s="43"/>
    </row>
  </sheetData>
  <mergeCells count="81">
    <mergeCell ref="Z26:Z29"/>
    <mergeCell ref="AA26:AA29"/>
    <mergeCell ref="AB26:AB29"/>
    <mergeCell ref="U26:U29"/>
    <mergeCell ref="V26:V29"/>
    <mergeCell ref="W26:W29"/>
    <mergeCell ref="X26:X29"/>
    <mergeCell ref="Y26:Y29"/>
    <mergeCell ref="P26:P29"/>
    <mergeCell ref="Q26:Q29"/>
    <mergeCell ref="R26:R29"/>
    <mergeCell ref="S26:S29"/>
    <mergeCell ref="T26:T29"/>
    <mergeCell ref="K26:K29"/>
    <mergeCell ref="L26:L29"/>
    <mergeCell ref="M26:M29"/>
    <mergeCell ref="N26:N29"/>
    <mergeCell ref="O26:O29"/>
    <mergeCell ref="F26:F29"/>
    <mergeCell ref="G26:G29"/>
    <mergeCell ref="H26:H29"/>
    <mergeCell ref="I26:I29"/>
    <mergeCell ref="J26:J29"/>
    <mergeCell ref="C26:C29"/>
    <mergeCell ref="D26:D29"/>
    <mergeCell ref="E26:E29"/>
    <mergeCell ref="B26:B29"/>
    <mergeCell ref="C39:E39"/>
    <mergeCell ref="C40:E40"/>
    <mergeCell ref="V39:AA39"/>
    <mergeCell ref="V40:AA40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38:E38"/>
    <mergeCell ref="V38:AA38"/>
    <mergeCell ref="C35:E35"/>
    <mergeCell ref="V35:AA35"/>
    <mergeCell ref="C36:E36"/>
    <mergeCell ref="V36:AA36"/>
    <mergeCell ref="C37:E37"/>
    <mergeCell ref="V37:AA37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0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00000000-0002-0000-0000-000000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00000000-0002-0000-0000-00000200000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A18" sqref="A18"/>
    </sheetView>
  </sheetViews>
  <sheetFormatPr baseColWidth="10" defaultColWidth="11.453125" defaultRowHeight="15" x14ac:dyDescent="0.3"/>
  <cols>
    <col min="1" max="1" width="79.453125" style="13" bestFit="1" customWidth="1"/>
    <col min="2" max="2" width="3.54296875" style="13" customWidth="1"/>
    <col min="3" max="3" width="82" style="13" bestFit="1" customWidth="1"/>
    <col min="4" max="4" width="3.81640625" style="13" customWidth="1"/>
    <col min="5" max="5" width="21.81640625" style="13" bestFit="1" customWidth="1"/>
    <col min="6" max="16384" width="11.453125" style="13"/>
  </cols>
  <sheetData>
    <row r="1" spans="1:5" x14ac:dyDescent="0.3">
      <c r="A1" s="13" t="s">
        <v>27</v>
      </c>
      <c r="C1" s="14" t="s">
        <v>71</v>
      </c>
      <c r="E1" s="13" t="s">
        <v>86</v>
      </c>
    </row>
    <row r="2" spans="1:5" x14ac:dyDescent="0.3">
      <c r="A2" s="13" t="s">
        <v>28</v>
      </c>
      <c r="C2" s="14" t="s">
        <v>72</v>
      </c>
      <c r="E2" s="13" t="s">
        <v>87</v>
      </c>
    </row>
    <row r="3" spans="1:5" x14ac:dyDescent="0.3">
      <c r="A3" s="13" t="s">
        <v>29</v>
      </c>
      <c r="C3" s="14" t="s">
        <v>73</v>
      </c>
      <c r="E3" s="13" t="s">
        <v>88</v>
      </c>
    </row>
    <row r="4" spans="1:5" x14ac:dyDescent="0.3">
      <c r="A4" s="13" t="s">
        <v>30</v>
      </c>
      <c r="C4" s="14" t="s">
        <v>74</v>
      </c>
      <c r="E4" s="13" t="s">
        <v>89</v>
      </c>
    </row>
    <row r="5" spans="1:5" x14ac:dyDescent="0.3">
      <c r="A5" s="13" t="s">
        <v>31</v>
      </c>
      <c r="C5" s="14" t="s">
        <v>75</v>
      </c>
    </row>
    <row r="6" spans="1:5" x14ac:dyDescent="0.3">
      <c r="A6" s="13" t="s">
        <v>32</v>
      </c>
      <c r="C6" s="14" t="s">
        <v>76</v>
      </c>
    </row>
    <row r="7" spans="1:5" x14ac:dyDescent="0.3">
      <c r="A7" s="13" t="s">
        <v>33</v>
      </c>
      <c r="C7" s="14" t="s">
        <v>77</v>
      </c>
    </row>
    <row r="8" spans="1:5" x14ac:dyDescent="0.3">
      <c r="A8" s="13" t="s">
        <v>34</v>
      </c>
      <c r="C8" s="14" t="s">
        <v>78</v>
      </c>
    </row>
    <row r="9" spans="1:5" x14ac:dyDescent="0.3">
      <c r="A9" s="13" t="s">
        <v>35</v>
      </c>
      <c r="C9" s="14" t="s">
        <v>79</v>
      </c>
    </row>
    <row r="10" spans="1:5" x14ac:dyDescent="0.3">
      <c r="A10" s="13" t="s">
        <v>36</v>
      </c>
      <c r="C10" s="14" t="s">
        <v>55</v>
      </c>
    </row>
    <row r="11" spans="1:5" x14ac:dyDescent="0.3">
      <c r="A11" s="13" t="s">
        <v>37</v>
      </c>
      <c r="C11" s="14" t="s">
        <v>56</v>
      </c>
    </row>
    <row r="12" spans="1:5" x14ac:dyDescent="0.3">
      <c r="A12" s="13" t="s">
        <v>38</v>
      </c>
      <c r="C12" s="14" t="s">
        <v>57</v>
      </c>
    </row>
    <row r="13" spans="1:5" x14ac:dyDescent="0.3">
      <c r="A13" s="13" t="s">
        <v>39</v>
      </c>
      <c r="C13" s="13" t="s">
        <v>58</v>
      </c>
    </row>
    <row r="14" spans="1:5" x14ac:dyDescent="0.3">
      <c r="A14" s="13" t="s">
        <v>40</v>
      </c>
      <c r="C14" s="13" t="s">
        <v>59</v>
      </c>
    </row>
    <row r="15" spans="1:5" x14ac:dyDescent="0.3">
      <c r="A15" s="13" t="s">
        <v>41</v>
      </c>
      <c r="C15" s="13" t="s">
        <v>60</v>
      </c>
    </row>
    <row r="16" spans="1:5" x14ac:dyDescent="0.3">
      <c r="A16" s="13" t="s">
        <v>42</v>
      </c>
      <c r="C16" s="13" t="s">
        <v>61</v>
      </c>
    </row>
    <row r="17" spans="1:3" x14ac:dyDescent="0.3">
      <c r="A17" s="13" t="s">
        <v>43</v>
      </c>
      <c r="C17" s="13" t="s">
        <v>62</v>
      </c>
    </row>
    <row r="18" spans="1:3" x14ac:dyDescent="0.3">
      <c r="A18" s="13" t="s">
        <v>44</v>
      </c>
      <c r="C18" s="13" t="s">
        <v>63</v>
      </c>
    </row>
    <row r="19" spans="1:3" x14ac:dyDescent="0.3">
      <c r="A19" s="13" t="s">
        <v>45</v>
      </c>
      <c r="C19" s="13" t="s">
        <v>64</v>
      </c>
    </row>
    <row r="20" spans="1:3" x14ac:dyDescent="0.3">
      <c r="A20" s="13" t="s">
        <v>46</v>
      </c>
      <c r="C20" s="13" t="s">
        <v>65</v>
      </c>
    </row>
    <row r="21" spans="1:3" x14ac:dyDescent="0.3">
      <c r="A21" s="13" t="s">
        <v>47</v>
      </c>
      <c r="C21" s="13" t="s">
        <v>66</v>
      </c>
    </row>
    <row r="22" spans="1:3" x14ac:dyDescent="0.3">
      <c r="A22" s="13" t="s">
        <v>48</v>
      </c>
      <c r="C22" s="13" t="s">
        <v>80</v>
      </c>
    </row>
    <row r="23" spans="1:3" x14ac:dyDescent="0.3">
      <c r="A23" s="13" t="s">
        <v>49</v>
      </c>
      <c r="C23" s="13" t="s">
        <v>81</v>
      </c>
    </row>
    <row r="24" spans="1:3" x14ac:dyDescent="0.3">
      <c r="A24" s="13" t="s">
        <v>50</v>
      </c>
      <c r="C24" s="13" t="s">
        <v>82</v>
      </c>
    </row>
    <row r="25" spans="1:3" x14ac:dyDescent="0.3">
      <c r="A25" s="13" t="s">
        <v>51</v>
      </c>
      <c r="C25" s="13" t="s">
        <v>83</v>
      </c>
    </row>
    <row r="26" spans="1:3" x14ac:dyDescent="0.3">
      <c r="A26" s="13" t="s">
        <v>52</v>
      </c>
      <c r="C26" s="13" t="s">
        <v>84</v>
      </c>
    </row>
    <row r="27" spans="1:3" x14ac:dyDescent="0.3">
      <c r="A27" s="13" t="s">
        <v>53</v>
      </c>
      <c r="C27" s="13" t="s">
        <v>85</v>
      </c>
    </row>
    <row r="28" spans="1:3" x14ac:dyDescent="0.3">
      <c r="A28" s="1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Adrian Vazquez</cp:lastModifiedBy>
  <cp:lastPrinted>2024-10-04T16:01:22Z</cp:lastPrinted>
  <dcterms:created xsi:type="dcterms:W3CDTF">2023-03-14T18:09:27Z</dcterms:created>
  <dcterms:modified xsi:type="dcterms:W3CDTF">2024-10-04T16:06:08Z</dcterms:modified>
</cp:coreProperties>
</file>