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ION 3ER TRIMESTRE\4 TRIMESTRE\TRIMESTRALES\"/>
    </mc:Choice>
  </mc:AlternateContent>
  <xr:revisionPtr revIDLastSave="0" documentId="13_ncr:1_{4A488BC9-7D0D-4FAB-A2C4-A29893BE65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AA14" i="1" s="1"/>
  <c r="X14" i="1"/>
  <c r="W14" i="1"/>
  <c r="V14" i="1"/>
  <c r="Q14" i="1"/>
  <c r="AA15" i="1" l="1"/>
  <c r="AA16" i="1"/>
  <c r="AA18" i="1"/>
  <c r="AA19" i="1"/>
  <c r="AA17" i="1"/>
  <c r="AA20" i="1"/>
</calcChain>
</file>

<file path=xl/sharedStrings.xml><?xml version="1.0" encoding="utf-8"?>
<sst xmlns="http://schemas.openxmlformats.org/spreadsheetml/2006/main" count="123" uniqueCount="79">
  <si>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</si>
  <si>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</si>
  <si>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</si>
  <si>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</si>
  <si>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</si>
  <si>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</si>
  <si>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</si>
  <si>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</si>
  <si>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105. EDUACIÓN VIAL Y MOVILIDAD</t>
  </si>
  <si>
    <t>Eje:</t>
  </si>
  <si>
    <t>Trimestre que se reporta:</t>
  </si>
  <si>
    <t>Objetivo:</t>
  </si>
  <si>
    <t>4.2 GENERAR UNA CULTURA VIAL Y DE MOVILIDAD PARA GARANTIZAR LA PROTECCION Y EL LIBRE TRANSITO EN LA VIA PUBLICA DEL MUNICIPIO.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</si>
  <si>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</si>
  <si>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</si>
  <si>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</si>
  <si>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</si>
  <si>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</si>
  <si>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</si>
  <si>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</si>
  <si>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</si>
  <si>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</si>
  <si>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</si>
  <si>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</si>
  <si>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</si>
  <si>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</si>
  <si>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</si>
  <si>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</si>
  <si>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</si>
  <si>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</si>
  <si>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</si>
  <si>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</si>
  <si>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</si>
  <si>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</si>
  <si>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</si>
  <si>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</si>
  <si>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 xml:space="preserve">PORCENTAJE AVANCE DE ESPACIOS SEGUROS </t>
  </si>
  <si>
    <t>MIDE EL PORCENTAJE DE ESPACIOS SEGUROS DONDE RESIDENTES Y VISITANTES PUEDAN TRANSITAR LIBREMENTE</t>
  </si>
  <si>
    <t>NUMERO DE LUGARES SEGUROS IMPLEMENTADOS/NUMERO DE LUGARES SEGUROS ESTIMADOS*100</t>
  </si>
  <si>
    <t>PORCENTAJE</t>
  </si>
  <si>
    <t>ESTRATÉGICO</t>
  </si>
  <si>
    <t>EFICACIA</t>
  </si>
  <si>
    <t>TRIMESTRAL</t>
  </si>
  <si>
    <t>ASCENDENTE</t>
  </si>
  <si>
    <t>INFORME MENSUAL DE ACTIVIDADES</t>
  </si>
  <si>
    <t>ACTIVIDAD 1.1</t>
  </si>
  <si>
    <t>PORCENTAJE AVANCE DE CAMPAÑAS REALIZADAS</t>
  </si>
  <si>
    <t>MIDE EL PORCENTAJE DE CAMPAÑAS QUE SE LLEVAN A CABO ATRAVES DE PLATICAS SOBRE EDUACIÓN  VIAL IMPARTIDAS A LA CIUDADANIA EN GENERAL</t>
  </si>
  <si>
    <t>NUMERO DE CAMPAÑAS REALIZADAS/NUMERO DE CAMPAÑAS ESTIMADAS*100</t>
  </si>
  <si>
    <t>GESTIÓN</t>
  </si>
  <si>
    <t>MENSUAL</t>
  </si>
  <si>
    <t>ACTIVIDAD 1.2</t>
  </si>
  <si>
    <t>PORCENTAJE DE AVANCE DE CAMPAÑAS REALIZADAS</t>
  </si>
  <si>
    <t>MIDE EL PORCENTAJE DE CAMPAÑAS A TRAVES  DE OPERATIVOS (USO DEL CINTURON,USO DE CASCO PROTECTOR Y PROHIBIR EL USO DEL TELEFONO) IMPLEMENTADOS PARA LAPREVENCION DE ACCIDENTES</t>
  </si>
  <si>
    <t>GESTION</t>
  </si>
  <si>
    <t>ACTIVIDAD 1.3</t>
  </si>
  <si>
    <t>PORCENTAJE DE AVANCE DE PROMOCIÓN</t>
  </si>
  <si>
    <t>NUMERO DE CAMPAÑAS DE PROMOCION REALIZADAS/NUMERO DE PROMOCIONES PROGRAMADAS*100</t>
  </si>
  <si>
    <t>ACTIVIDAD 1.4</t>
  </si>
  <si>
    <t>PORCENTAJE DE AVANCE  PROMOCION DEL USO DE LA BICICLETA Y OTRAS ALTERNATIVAS DE TRANSPORTE</t>
  </si>
  <si>
    <t>MIDE EL PORCENTAJE DE AVANCE DE PROMOCIÓN DEL USO DE LA BICICLETA Y OTRAS ALTERNATIVAS DE TRANSPORTE EN LOS EVENTOS "TARDES DE CONVIVENCIA"</t>
  </si>
  <si>
    <t>NUMERO DE CAMPAÑAS DE PROMOCION REALIZADAS/NUMERO DE CAMPAÑAS DE PROMOCION PROGRAMADAS*100</t>
  </si>
  <si>
    <t>ACTIVIDAD 1.5</t>
  </si>
  <si>
    <t xml:space="preserve">PORCENTAJE DE AVANCE DE PARTICIPACION MAS ACTIVA DE LOS AGENTES DE TRANSITO </t>
  </si>
  <si>
    <t xml:space="preserve">MIDE EL PORCENTAJE DE PARTICIPACION MAS ACTIVA DE LOS AGENTES DE TRANSITO PARA AGILIZAR LA CIRCULACION VEHICULAR Y EVITAR CONGESTIONAMIENTOS VIALES </t>
  </si>
  <si>
    <t>NUMERO DE AGENTES DE TRANSITO QUE PARTICIPAN/NUMERO DE AGENTES DE TRANSITO QUE SE ESTIMA PARTICIPEN*100</t>
  </si>
  <si>
    <t>ACTIVIDAD 1.6</t>
  </si>
  <si>
    <t>PORCENTAJE DE AVANCE DE PATRULLAJES ORDINARIOS DE TRANSITO Y MOVILIDAD REALIZADOS</t>
  </si>
  <si>
    <t>MIDE EL PORCENTAJE DE PATRULLAJES VIALES REALIZADOS  PARA SUPERVISAR  EL TRANSITO DONDE EXISTE MAYOR ACTIVIDAD</t>
  </si>
  <si>
    <t>NUMERO DE PATRULLAJES VIALES  REALIZADOS/NUMERO DE PATRULLAJES VIALES PROGRAMADOS*100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</si>
  <si>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</si>
  <si>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</si>
  <si>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</si>
  <si>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</si>
  <si>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</t>
  </si>
  <si>
    <t>SECRETARIO DESEGURIDAD CIUDADANA, MOVILIDAD Y PROTECCIÓN CIVIL</t>
  </si>
  <si>
    <t>4, PAZ Y SEGURIDAD CON JUSTICIA</t>
  </si>
  <si>
    <t>MIDE EL PORCENTAJE DE PROMOCIONES A TRAVES DEL PROGRAMA TARDES DE CONVIVENCIA</t>
  </si>
  <si>
    <t>4°.TRIMESTRE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</si>
</sst>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1" xfId="0" applyFont="1" applyBorder="1"/>
    <xf numFmtId="0" fontId="4" fillId="8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5" xfId="0" applyFont="1" applyFill="1" applyBorder="1" applyAlignment="1">
      <alignment horizontal="center" wrapText="1"/>
    </xf>
    <xf numFmtId="0" fontId="4" fillId="11" borderId="6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12" borderId="7" xfId="0" applyNumberFormat="1" applyFont="1" applyFill="1" applyBorder="1" applyAlignment="1">
      <alignment horizontal="center" vertical="center"/>
    </xf>
    <xf numFmtId="3" fontId="1" fillId="1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inden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quotePrefix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1159876</xdr:colOff>
      <xdr:row>3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31F5D-6AB6-4E78-B91B-F67935CD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8" y="1"/>
          <a:ext cx="2165291" cy="582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0"/>
  <sheetViews>
    <sheetView tabSelected="1" topLeftCell="A19" zoomScale="90" zoomScaleNormal="90" workbookViewId="0">
      <selection activeCell="C25" sqref="C25:E25"/>
    </sheetView>
  </sheetViews>
  <sheetFormatPr baseColWidth="10" defaultRowHeight="12.75" x14ac:dyDescent="0.2"/>
  <cols>
    <col min="1" max="1" width="2.7109375" style="1" customWidth="1"/>
    <col min="2" max="2" width="15.140625" style="1" customWidth="1"/>
    <col min="3" max="3" width="20.7109375" style="1" customWidth="1"/>
    <col min="4" max="4" width="26.42578125" style="1" customWidth="1"/>
    <col min="5" max="5" width="20.7109375" style="1" customWidth="1"/>
    <col min="6" max="6" width="13.5703125" style="1" customWidth="1"/>
    <col min="7" max="7" width="14.85546875" style="1" customWidth="1"/>
    <col min="8" max="8" width="10.7109375" style="1" customWidth="1"/>
    <col min="9" max="9" width="13.28515625" style="1" customWidth="1"/>
    <col min="10" max="10" width="13.85546875" style="1" customWidth="1"/>
    <col min="11" max="12" width="6.7109375" style="1" customWidth="1"/>
    <col min="13" max="13" width="9.140625" style="1" customWidth="1"/>
    <col min="14" max="14" width="9.28515625" style="1" customWidth="1"/>
    <col min="15" max="15" width="6.7109375" style="1" customWidth="1"/>
    <col min="16" max="16" width="6.28515625" style="1" customWidth="1"/>
    <col min="17" max="17" width="16.28515625" style="1" customWidth="1"/>
    <col min="18" max="21" width="6.7109375" style="1" customWidth="1"/>
    <col min="22" max="22" width="14" style="1" customWidth="1"/>
    <col min="23" max="26" width="6.7109375" style="1" customWidth="1"/>
    <col min="27" max="27" width="11.7109375" style="1" customWidth="1"/>
    <col min="28" max="28" width="34.28515625" style="1" customWidth="1"/>
    <col min="29" max="29" width="2.7109375" style="1" customWidth="1"/>
    <col min="30" max="16384" width="11.42578125" style="1"/>
  </cols>
  <sheetData>
    <row r="1" spans="2:28" x14ac:dyDescent="0.2">
      <c r="AB1" s="34" t="s">
        <v>0</v>
      </c>
    </row>
    <row r="2" spans="2:28" x14ac:dyDescent="0.2">
      <c r="AB2" s="34" t="s">
        <v>1</v>
      </c>
    </row>
    <row r="3" spans="2:28" x14ac:dyDescent="0.2">
      <c r="AB3" s="34" t="s">
        <v>2</v>
      </c>
    </row>
    <row r="5" spans="2:28" x14ac:dyDescent="0.2"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7" spans="2:28" ht="23.25" customHeight="1" x14ac:dyDescent="0.2">
      <c r="B7" s="36" t="s">
        <v>4</v>
      </c>
      <c r="C7" s="36"/>
      <c r="D7" s="37" t="s">
        <v>5</v>
      </c>
      <c r="E7" s="38"/>
      <c r="F7" s="38"/>
      <c r="G7" s="38"/>
      <c r="H7" s="38"/>
      <c r="I7" s="38"/>
      <c r="J7" s="38"/>
      <c r="M7" s="39" t="s">
        <v>6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ht="15" customHeight="1" x14ac:dyDescent="0.2">
      <c r="B8" s="36" t="s">
        <v>7</v>
      </c>
      <c r="C8" s="40"/>
      <c r="D8" s="37" t="s">
        <v>8</v>
      </c>
      <c r="E8" s="38"/>
      <c r="F8" s="38"/>
      <c r="G8" s="38"/>
      <c r="H8" s="38"/>
      <c r="I8" s="38"/>
      <c r="J8" s="38"/>
      <c r="M8" s="41" t="s">
        <v>9</v>
      </c>
      <c r="N8" s="41"/>
      <c r="O8" s="42" t="s">
        <v>76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2:28" ht="35.25" customHeight="1" x14ac:dyDescent="0.2">
      <c r="B9" s="36" t="s">
        <v>10</v>
      </c>
      <c r="C9" s="40"/>
      <c r="D9" s="37" t="s">
        <v>78</v>
      </c>
      <c r="E9" s="38"/>
      <c r="F9" s="38"/>
      <c r="G9" s="38"/>
      <c r="H9" s="38"/>
      <c r="I9" s="38"/>
      <c r="J9" s="38"/>
      <c r="M9" s="41" t="s">
        <v>11</v>
      </c>
      <c r="N9" s="41"/>
      <c r="O9" s="44" t="s">
        <v>12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6"/>
    </row>
    <row r="10" spans="2:28" ht="14.25" customHeight="1" x14ac:dyDescent="0.2"/>
    <row r="11" spans="2:28" ht="17.25" customHeight="1" x14ac:dyDescent="0.2">
      <c r="B11" s="20" t="s">
        <v>13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47" t="s">
        <v>14</v>
      </c>
      <c r="N11" s="47"/>
      <c r="O11" s="47"/>
      <c r="P11" s="47"/>
      <c r="Q11" s="47"/>
      <c r="R11" s="48" t="s">
        <v>15</v>
      </c>
      <c r="S11" s="48"/>
      <c r="T11" s="48"/>
      <c r="U11" s="48"/>
      <c r="V11" s="48"/>
      <c r="W11" s="49" t="s">
        <v>16</v>
      </c>
      <c r="X11" s="49"/>
      <c r="Y11" s="49"/>
      <c r="Z11" s="49"/>
      <c r="AA11" s="49"/>
      <c r="AB11" s="20" t="s">
        <v>17</v>
      </c>
    </row>
    <row r="12" spans="2:28" ht="10.5" customHeight="1" x14ac:dyDescent="0.2">
      <c r="B12" s="18" t="s">
        <v>18</v>
      </c>
      <c r="C12" s="16" t="s">
        <v>19</v>
      </c>
      <c r="D12" s="16" t="s">
        <v>20</v>
      </c>
      <c r="E12" s="16" t="s">
        <v>21</v>
      </c>
      <c r="F12" s="18" t="s">
        <v>22</v>
      </c>
      <c r="G12" s="16" t="s">
        <v>23</v>
      </c>
      <c r="H12" s="16" t="s">
        <v>24</v>
      </c>
      <c r="I12" s="18" t="s">
        <v>25</v>
      </c>
      <c r="J12" s="18" t="s">
        <v>26</v>
      </c>
      <c r="K12" s="50" t="s">
        <v>27</v>
      </c>
      <c r="L12" s="51"/>
      <c r="M12" s="12" t="s">
        <v>28</v>
      </c>
      <c r="N12" s="12" t="s">
        <v>29</v>
      </c>
      <c r="O12" s="12" t="s">
        <v>30</v>
      </c>
      <c r="P12" s="12" t="s">
        <v>31</v>
      </c>
      <c r="Q12" s="52" t="s">
        <v>32</v>
      </c>
      <c r="R12" s="13" t="s">
        <v>28</v>
      </c>
      <c r="S12" s="13" t="s">
        <v>29</v>
      </c>
      <c r="T12" s="13" t="s">
        <v>30</v>
      </c>
      <c r="U12" s="13" t="s">
        <v>31</v>
      </c>
      <c r="V12" s="53" t="s">
        <v>32</v>
      </c>
      <c r="W12" s="14" t="s">
        <v>28</v>
      </c>
      <c r="X12" s="14" t="s">
        <v>29</v>
      </c>
      <c r="Y12" s="14" t="s">
        <v>30</v>
      </c>
      <c r="Z12" s="14" t="s">
        <v>31</v>
      </c>
      <c r="AA12" s="54" t="s">
        <v>32</v>
      </c>
      <c r="AB12" s="20"/>
    </row>
    <row r="13" spans="2:28" ht="36" customHeight="1" x14ac:dyDescent="0.2">
      <c r="B13" s="19"/>
      <c r="C13" s="17"/>
      <c r="D13" s="17"/>
      <c r="E13" s="17"/>
      <c r="F13" s="17"/>
      <c r="G13" s="17"/>
      <c r="H13" s="17"/>
      <c r="I13" s="19"/>
      <c r="J13" s="19"/>
      <c r="K13" s="5" t="s">
        <v>33</v>
      </c>
      <c r="L13" s="5" t="s">
        <v>34</v>
      </c>
      <c r="M13" s="12"/>
      <c r="N13" s="12"/>
      <c r="O13" s="12"/>
      <c r="P13" s="12"/>
      <c r="Q13" s="52"/>
      <c r="R13" s="13"/>
      <c r="S13" s="13"/>
      <c r="T13" s="13"/>
      <c r="U13" s="13"/>
      <c r="V13" s="53"/>
      <c r="W13" s="15"/>
      <c r="X13" s="15"/>
      <c r="Y13" s="15"/>
      <c r="Z13" s="15"/>
      <c r="AA13" s="55"/>
      <c r="AB13" s="20"/>
    </row>
    <row r="14" spans="2:28" s="27" customFormat="1" ht="87.75" customHeight="1" x14ac:dyDescent="0.25">
      <c r="B14" s="21" t="s">
        <v>35</v>
      </c>
      <c r="C14" s="21" t="s">
        <v>36</v>
      </c>
      <c r="D14" s="21" t="s">
        <v>37</v>
      </c>
      <c r="E14" s="22" t="s">
        <v>38</v>
      </c>
      <c r="F14" s="21" t="s">
        <v>39</v>
      </c>
      <c r="G14" s="21" t="s">
        <v>40</v>
      </c>
      <c r="H14" s="21" t="s">
        <v>41</v>
      </c>
      <c r="I14" s="21" t="s">
        <v>42</v>
      </c>
      <c r="J14" s="21" t="s">
        <v>43</v>
      </c>
      <c r="K14" s="23">
        <v>0</v>
      </c>
      <c r="L14" s="24">
        <v>2021</v>
      </c>
      <c r="M14" s="23">
        <v>25</v>
      </c>
      <c r="N14" s="23">
        <v>25</v>
      </c>
      <c r="O14" s="23">
        <v>25</v>
      </c>
      <c r="P14" s="23">
        <v>25</v>
      </c>
      <c r="Q14" s="25">
        <f>SUM(M14:P14)</f>
        <v>100</v>
      </c>
      <c r="R14" s="23">
        <v>14</v>
      </c>
      <c r="S14" s="23">
        <v>19.75</v>
      </c>
      <c r="T14" s="23">
        <v>20</v>
      </c>
      <c r="U14" s="23">
        <v>46</v>
      </c>
      <c r="V14" s="25">
        <f>SUM(R14:U14)</f>
        <v>99.75</v>
      </c>
      <c r="W14" s="26">
        <f>M14-R14</f>
        <v>11</v>
      </c>
      <c r="X14" s="26">
        <f t="shared" ref="X14:Z20" si="0">N14-S14</f>
        <v>5.25</v>
      </c>
      <c r="Y14" s="26">
        <f t="shared" si="0"/>
        <v>5</v>
      </c>
      <c r="Z14" s="26">
        <f t="shared" si="0"/>
        <v>-21</v>
      </c>
      <c r="AA14" s="26">
        <f>SUM(W14:Z14)</f>
        <v>0.25</v>
      </c>
      <c r="AB14" s="21" t="s">
        <v>44</v>
      </c>
    </row>
    <row r="15" spans="2:28" ht="115.5" customHeight="1" x14ac:dyDescent="0.2">
      <c r="B15" s="28" t="s">
        <v>45</v>
      </c>
      <c r="C15" s="28" t="s">
        <v>46</v>
      </c>
      <c r="D15" s="28" t="s">
        <v>47</v>
      </c>
      <c r="E15" s="22" t="s">
        <v>48</v>
      </c>
      <c r="F15" s="28" t="s">
        <v>39</v>
      </c>
      <c r="G15" s="28" t="s">
        <v>49</v>
      </c>
      <c r="H15" s="21" t="s">
        <v>41</v>
      </c>
      <c r="I15" s="28" t="s">
        <v>50</v>
      </c>
      <c r="J15" s="28" t="s">
        <v>43</v>
      </c>
      <c r="K15" s="29">
        <v>0</v>
      </c>
      <c r="L15" s="30">
        <v>2021</v>
      </c>
      <c r="M15" s="29">
        <v>25</v>
      </c>
      <c r="N15" s="29">
        <v>25</v>
      </c>
      <c r="O15" s="29">
        <v>25</v>
      </c>
      <c r="P15" s="29">
        <v>25</v>
      </c>
      <c r="Q15" s="31">
        <f t="shared" ref="Q15:Q20" si="1">SUM(M15:P15)</f>
        <v>100</v>
      </c>
      <c r="R15" s="29">
        <v>16</v>
      </c>
      <c r="S15" s="29">
        <v>20</v>
      </c>
      <c r="T15" s="29">
        <v>4</v>
      </c>
      <c r="U15" s="29">
        <v>60</v>
      </c>
      <c r="V15" s="31">
        <f t="shared" ref="V15:V20" si="2">SUM(R15:U15)</f>
        <v>100</v>
      </c>
      <c r="W15" s="32">
        <f t="shared" ref="W15:W20" si="3">M15-R15</f>
        <v>9</v>
      </c>
      <c r="X15" s="32">
        <f t="shared" si="0"/>
        <v>5</v>
      </c>
      <c r="Y15" s="32">
        <f t="shared" si="0"/>
        <v>21</v>
      </c>
      <c r="Z15" s="32">
        <f t="shared" si="0"/>
        <v>-35</v>
      </c>
      <c r="AA15" s="32">
        <f t="shared" ref="AA15:AA20" si="4">SUM(W15:Z15)</f>
        <v>0</v>
      </c>
      <c r="AB15" s="21" t="s">
        <v>44</v>
      </c>
    </row>
    <row r="16" spans="2:28" ht="140.25" customHeight="1" x14ac:dyDescent="0.2">
      <c r="B16" s="28" t="s">
        <v>51</v>
      </c>
      <c r="C16" s="28" t="s">
        <v>52</v>
      </c>
      <c r="D16" s="28" t="s">
        <v>53</v>
      </c>
      <c r="E16" s="22" t="s">
        <v>48</v>
      </c>
      <c r="F16" s="28" t="s">
        <v>39</v>
      </c>
      <c r="G16" s="28" t="s">
        <v>54</v>
      </c>
      <c r="H16" s="28" t="s">
        <v>41</v>
      </c>
      <c r="I16" s="28" t="s">
        <v>50</v>
      </c>
      <c r="J16" s="28" t="s">
        <v>43</v>
      </c>
      <c r="K16" s="29">
        <v>0</v>
      </c>
      <c r="L16" s="30">
        <v>2021</v>
      </c>
      <c r="M16" s="29">
        <v>20</v>
      </c>
      <c r="N16" s="29">
        <v>30</v>
      </c>
      <c r="O16" s="29">
        <v>20</v>
      </c>
      <c r="P16" s="29">
        <v>30</v>
      </c>
      <c r="Q16" s="31">
        <f t="shared" si="1"/>
        <v>100</v>
      </c>
      <c r="R16" s="29">
        <v>12</v>
      </c>
      <c r="S16" s="29">
        <v>18.5</v>
      </c>
      <c r="T16" s="29">
        <v>5</v>
      </c>
      <c r="U16" s="29">
        <v>64</v>
      </c>
      <c r="V16" s="31">
        <f t="shared" si="2"/>
        <v>99.5</v>
      </c>
      <c r="W16" s="32">
        <f t="shared" si="3"/>
        <v>8</v>
      </c>
      <c r="X16" s="32">
        <f t="shared" si="0"/>
        <v>11.5</v>
      </c>
      <c r="Y16" s="32">
        <f t="shared" si="0"/>
        <v>15</v>
      </c>
      <c r="Z16" s="32">
        <f t="shared" si="0"/>
        <v>-34</v>
      </c>
      <c r="AA16" s="32">
        <f t="shared" si="4"/>
        <v>0.5</v>
      </c>
      <c r="AB16" s="21" t="s">
        <v>44</v>
      </c>
    </row>
    <row r="17" spans="2:29" ht="100.5" customHeight="1" x14ac:dyDescent="0.2">
      <c r="B17" s="28" t="s">
        <v>55</v>
      </c>
      <c r="C17" s="28" t="s">
        <v>56</v>
      </c>
      <c r="D17" s="28" t="s">
        <v>77</v>
      </c>
      <c r="E17" s="22" t="s">
        <v>57</v>
      </c>
      <c r="F17" s="28" t="s">
        <v>39</v>
      </c>
      <c r="G17" s="28" t="s">
        <v>49</v>
      </c>
      <c r="H17" s="28" t="s">
        <v>41</v>
      </c>
      <c r="I17" s="28" t="s">
        <v>50</v>
      </c>
      <c r="J17" s="28" t="s">
        <v>43</v>
      </c>
      <c r="K17" s="29">
        <v>0</v>
      </c>
      <c r="L17" s="30">
        <v>2021</v>
      </c>
      <c r="M17" s="29">
        <v>25</v>
      </c>
      <c r="N17" s="29">
        <v>25</v>
      </c>
      <c r="O17" s="29">
        <v>25</v>
      </c>
      <c r="P17" s="29">
        <v>25</v>
      </c>
      <c r="Q17" s="31">
        <f t="shared" si="1"/>
        <v>100</v>
      </c>
      <c r="R17" s="29">
        <v>20</v>
      </c>
      <c r="S17" s="29">
        <v>19</v>
      </c>
      <c r="T17" s="29">
        <v>10</v>
      </c>
      <c r="U17" s="29">
        <v>51</v>
      </c>
      <c r="V17" s="31">
        <f t="shared" si="2"/>
        <v>100</v>
      </c>
      <c r="W17" s="32">
        <f t="shared" si="3"/>
        <v>5</v>
      </c>
      <c r="X17" s="32">
        <f t="shared" si="0"/>
        <v>6</v>
      </c>
      <c r="Y17" s="32">
        <f t="shared" si="0"/>
        <v>15</v>
      </c>
      <c r="Z17" s="32">
        <f t="shared" si="0"/>
        <v>-26</v>
      </c>
      <c r="AA17" s="32">
        <f t="shared" si="4"/>
        <v>0</v>
      </c>
      <c r="AB17" s="21" t="s">
        <v>44</v>
      </c>
    </row>
    <row r="18" spans="2:29" ht="133.5" customHeight="1" x14ac:dyDescent="0.2">
      <c r="B18" s="28" t="s">
        <v>58</v>
      </c>
      <c r="C18" s="28" t="s">
        <v>59</v>
      </c>
      <c r="D18" s="28" t="s">
        <v>60</v>
      </c>
      <c r="E18" s="22" t="s">
        <v>61</v>
      </c>
      <c r="F18" s="28" t="s">
        <v>39</v>
      </c>
      <c r="G18" s="28" t="s">
        <v>49</v>
      </c>
      <c r="H18" s="28" t="s">
        <v>41</v>
      </c>
      <c r="I18" s="28" t="s">
        <v>50</v>
      </c>
      <c r="J18" s="28" t="s">
        <v>43</v>
      </c>
      <c r="K18" s="29">
        <v>0</v>
      </c>
      <c r="L18" s="30">
        <v>2021</v>
      </c>
      <c r="M18" s="29">
        <v>25</v>
      </c>
      <c r="N18" s="29">
        <v>25</v>
      </c>
      <c r="O18" s="29">
        <v>25</v>
      </c>
      <c r="P18" s="29">
        <v>25</v>
      </c>
      <c r="Q18" s="31">
        <f t="shared" si="1"/>
        <v>100</v>
      </c>
      <c r="R18" s="29">
        <v>15</v>
      </c>
      <c r="S18" s="29">
        <v>19</v>
      </c>
      <c r="T18" s="29">
        <v>10</v>
      </c>
      <c r="U18" s="29">
        <v>56</v>
      </c>
      <c r="V18" s="31">
        <f t="shared" si="2"/>
        <v>100</v>
      </c>
      <c r="W18" s="32">
        <f t="shared" si="3"/>
        <v>10</v>
      </c>
      <c r="X18" s="32">
        <f t="shared" si="0"/>
        <v>6</v>
      </c>
      <c r="Y18" s="32">
        <f t="shared" si="0"/>
        <v>15</v>
      </c>
      <c r="Z18" s="32">
        <f t="shared" si="0"/>
        <v>-31</v>
      </c>
      <c r="AA18" s="32">
        <f t="shared" si="4"/>
        <v>0</v>
      </c>
      <c r="AB18" s="21" t="s">
        <v>44</v>
      </c>
    </row>
    <row r="19" spans="2:29" ht="106.5" customHeight="1" x14ac:dyDescent="0.2">
      <c r="B19" s="28" t="s">
        <v>62</v>
      </c>
      <c r="C19" s="28" t="s">
        <v>63</v>
      </c>
      <c r="D19" s="28" t="s">
        <v>64</v>
      </c>
      <c r="E19" s="22" t="s">
        <v>65</v>
      </c>
      <c r="F19" s="28" t="s">
        <v>39</v>
      </c>
      <c r="G19" s="28" t="s">
        <v>49</v>
      </c>
      <c r="H19" s="28" t="s">
        <v>41</v>
      </c>
      <c r="I19" s="28" t="s">
        <v>50</v>
      </c>
      <c r="J19" s="28" t="s">
        <v>43</v>
      </c>
      <c r="K19" s="29">
        <v>0</v>
      </c>
      <c r="L19" s="30">
        <v>2021</v>
      </c>
      <c r="M19" s="29">
        <v>25</v>
      </c>
      <c r="N19" s="29">
        <v>25</v>
      </c>
      <c r="O19" s="29">
        <v>25</v>
      </c>
      <c r="P19" s="29">
        <v>25</v>
      </c>
      <c r="Q19" s="31">
        <f t="shared" si="1"/>
        <v>100</v>
      </c>
      <c r="R19" s="29">
        <v>25</v>
      </c>
      <c r="S19" s="29">
        <v>25</v>
      </c>
      <c r="T19" s="29">
        <v>18</v>
      </c>
      <c r="U19" s="29">
        <v>32</v>
      </c>
      <c r="V19" s="31">
        <f t="shared" si="2"/>
        <v>100</v>
      </c>
      <c r="W19" s="32">
        <f t="shared" si="3"/>
        <v>0</v>
      </c>
      <c r="X19" s="32">
        <f t="shared" si="0"/>
        <v>0</v>
      </c>
      <c r="Y19" s="32">
        <f t="shared" si="0"/>
        <v>7</v>
      </c>
      <c r="Z19" s="32">
        <f t="shared" si="0"/>
        <v>-7</v>
      </c>
      <c r="AA19" s="32">
        <f t="shared" si="4"/>
        <v>0</v>
      </c>
      <c r="AB19" s="21" t="s">
        <v>44</v>
      </c>
    </row>
    <row r="20" spans="2:29" ht="93.75" customHeight="1" x14ac:dyDescent="0.2">
      <c r="B20" s="28" t="s">
        <v>66</v>
      </c>
      <c r="C20" s="28" t="s">
        <v>67</v>
      </c>
      <c r="D20" s="28" t="s">
        <v>68</v>
      </c>
      <c r="E20" s="33" t="s">
        <v>69</v>
      </c>
      <c r="F20" s="28" t="s">
        <v>39</v>
      </c>
      <c r="G20" s="28" t="s">
        <v>49</v>
      </c>
      <c r="H20" s="28" t="s">
        <v>41</v>
      </c>
      <c r="I20" s="28" t="s">
        <v>50</v>
      </c>
      <c r="J20" s="28" t="s">
        <v>43</v>
      </c>
      <c r="K20" s="29">
        <v>0</v>
      </c>
      <c r="L20" s="30">
        <v>2021</v>
      </c>
      <c r="M20" s="29">
        <v>30</v>
      </c>
      <c r="N20" s="29">
        <v>20</v>
      </c>
      <c r="O20" s="29">
        <v>30</v>
      </c>
      <c r="P20" s="29">
        <v>20</v>
      </c>
      <c r="Q20" s="31">
        <f t="shared" si="1"/>
        <v>100</v>
      </c>
      <c r="R20" s="29">
        <v>30</v>
      </c>
      <c r="S20" s="29">
        <v>30</v>
      </c>
      <c r="T20" s="29">
        <v>20</v>
      </c>
      <c r="U20" s="29">
        <v>20</v>
      </c>
      <c r="V20" s="31">
        <f t="shared" si="2"/>
        <v>100</v>
      </c>
      <c r="W20" s="32">
        <f t="shared" si="3"/>
        <v>0</v>
      </c>
      <c r="X20" s="32">
        <f t="shared" si="0"/>
        <v>-10</v>
      </c>
      <c r="Y20" s="32">
        <f t="shared" si="0"/>
        <v>10</v>
      </c>
      <c r="Z20" s="32">
        <f t="shared" si="0"/>
        <v>0</v>
      </c>
      <c r="AA20" s="32">
        <f t="shared" si="4"/>
        <v>0</v>
      </c>
      <c r="AB20" s="21" t="s">
        <v>44</v>
      </c>
    </row>
    <row r="23" spans="2:29" x14ac:dyDescent="0.2">
      <c r="B23" s="2"/>
      <c r="C23" s="8" t="s">
        <v>70</v>
      </c>
      <c r="D23" s="8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2"/>
      <c r="U23" s="2"/>
      <c r="V23" s="8" t="s">
        <v>71</v>
      </c>
      <c r="W23" s="8"/>
      <c r="X23" s="8"/>
      <c r="Y23" s="8"/>
      <c r="Z23" s="8"/>
      <c r="AA23" s="8"/>
      <c r="AB23" s="2"/>
      <c r="AC23" s="2"/>
    </row>
    <row r="24" spans="2:29" x14ac:dyDescent="0.2">
      <c r="B24" s="2"/>
      <c r="C24" s="10"/>
      <c r="D24" s="10"/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2"/>
      <c r="U24" s="2"/>
      <c r="V24" s="10"/>
      <c r="W24" s="10"/>
      <c r="X24" s="10"/>
      <c r="Y24" s="10"/>
      <c r="Z24" s="10"/>
      <c r="AA24" s="10"/>
      <c r="AB24" s="2"/>
      <c r="AC24" s="2"/>
    </row>
    <row r="25" spans="2:29" ht="15" customHeight="1" x14ac:dyDescent="0.2">
      <c r="B25" s="2"/>
      <c r="C25" s="11"/>
      <c r="D25" s="11"/>
      <c r="E25" s="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2"/>
      <c r="U25" s="2"/>
      <c r="V25" s="11"/>
      <c r="W25" s="10"/>
      <c r="X25" s="10"/>
      <c r="Y25" s="10"/>
      <c r="Z25" s="10"/>
      <c r="AA25" s="10"/>
      <c r="AB25" s="2"/>
      <c r="AC25" s="2"/>
    </row>
    <row r="26" spans="2:29" x14ac:dyDescent="0.2">
      <c r="B26" s="2"/>
      <c r="C26" s="6"/>
      <c r="D26" s="6"/>
      <c r="E26" s="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  <c r="T26" s="2"/>
      <c r="U26" s="4"/>
      <c r="V26" s="6"/>
      <c r="W26" s="6"/>
      <c r="X26" s="6"/>
      <c r="Y26" s="6"/>
      <c r="Z26" s="6"/>
      <c r="AA26" s="6"/>
      <c r="AB26" s="2"/>
      <c r="AC26" s="2"/>
    </row>
    <row r="27" spans="2:29" ht="28.5" customHeight="1" x14ac:dyDescent="0.2">
      <c r="B27" s="2"/>
      <c r="C27" s="7" t="s">
        <v>72</v>
      </c>
      <c r="D27" s="7"/>
      <c r="E27" s="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  <c r="T27" s="2"/>
      <c r="U27" s="8" t="s">
        <v>73</v>
      </c>
      <c r="V27" s="8"/>
      <c r="W27" s="8"/>
      <c r="X27" s="8"/>
      <c r="Y27" s="8"/>
      <c r="Z27" s="8"/>
      <c r="AA27" s="8"/>
      <c r="AB27" s="2"/>
      <c r="AC27" s="2"/>
    </row>
    <row r="28" spans="2:29" ht="9.75" customHeight="1" x14ac:dyDescent="0.2">
      <c r="B28" s="2"/>
      <c r="C28" s="9" t="s">
        <v>74</v>
      </c>
      <c r="D28" s="9"/>
      <c r="E28" s="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  <c r="T28" s="2"/>
      <c r="U28" s="9" t="s">
        <v>75</v>
      </c>
      <c r="V28" s="9"/>
      <c r="W28" s="9"/>
      <c r="X28" s="9"/>
      <c r="Y28" s="9"/>
      <c r="Z28" s="9"/>
      <c r="AA28" s="9"/>
      <c r="AB28" s="2"/>
      <c r="AC28" s="2"/>
    </row>
    <row r="29" spans="2:29" ht="6" customHeight="1" x14ac:dyDescent="0.2">
      <c r="B29" s="2"/>
      <c r="C29" s="9"/>
      <c r="D29" s="9"/>
      <c r="E29" s="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  <c r="T29" s="2"/>
      <c r="U29" s="9"/>
      <c r="V29" s="9"/>
      <c r="W29" s="9"/>
      <c r="X29" s="9"/>
      <c r="Y29" s="9"/>
      <c r="Z29" s="9"/>
      <c r="AA29" s="9"/>
      <c r="AB29" s="2"/>
      <c r="AC29" s="2"/>
    </row>
    <row r="30" spans="2:29" ht="13.5" customHeight="1" x14ac:dyDescent="0.2">
      <c r="B30" s="2"/>
      <c r="C30" s="9"/>
      <c r="D30" s="9"/>
      <c r="E30" s="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  <c r="T30" s="2"/>
      <c r="U30" s="9"/>
      <c r="V30" s="9"/>
      <c r="W30" s="9"/>
      <c r="X30" s="9"/>
      <c r="Y30" s="9"/>
      <c r="Z30" s="9"/>
      <c r="AA30" s="9"/>
      <c r="AB30" s="2"/>
      <c r="AC30" s="2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U27:AA27"/>
    <mergeCell ref="C28:E30"/>
    <mergeCell ref="U28:AA30"/>
  </mergeCells>
  <pageMargins left="0.70866141732283472" right="0.70866141732283472" top="0.74803149606299213" bottom="0.74803149606299213" header="0.31496062992125984" footer="0.31496062992125984"/>
  <pageSetup paperSize="301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2023-01-04T18:54:14Z</cp:lastPrinted>
  <dcterms:created xsi:type="dcterms:W3CDTF">2022-07-05T20:00:41Z</dcterms:created>
  <dcterms:modified xsi:type="dcterms:W3CDTF">2023-01-04T19:34:16Z</dcterms:modified>
</cp:coreProperties>
</file>