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30" yWindow="105" windowWidth="21210" windowHeight="7500"/>
  </bookViews>
  <sheets>
    <sheet name="Informe Trimestral" sheetId="2" r:id="rId1"/>
  </sheets>
  <definedNames>
    <definedName name="_xlnm.Print_Area" localSheetId="0">'Informe Trimestral'!$A$1:$AB$47</definedName>
    <definedName name="_xlnm.Print_Titles" localSheetId="0">'Informe Trimestral'!$1:$13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26" i="2" l="1"/>
  <c r="W15" i="2" l="1"/>
  <c r="X15" i="2"/>
  <c r="Y15" i="2"/>
  <c r="Z15" i="2"/>
  <c r="W16" i="2"/>
  <c r="X16" i="2"/>
  <c r="Y16" i="2"/>
  <c r="Z16" i="2"/>
  <c r="W17" i="2"/>
  <c r="X17" i="2"/>
  <c r="Y17" i="2"/>
  <c r="Z17" i="2"/>
  <c r="W18" i="2"/>
  <c r="X18" i="2"/>
  <c r="Y18" i="2"/>
  <c r="Z18" i="2"/>
  <c r="W19" i="2"/>
  <c r="X19" i="2"/>
  <c r="Y19" i="2"/>
  <c r="Z19" i="2"/>
  <c r="W20" i="2"/>
  <c r="X20" i="2"/>
  <c r="Y20" i="2"/>
  <c r="Z20" i="2"/>
  <c r="W21" i="2"/>
  <c r="X21" i="2"/>
  <c r="Y21" i="2"/>
  <c r="Z21" i="2"/>
  <c r="W22" i="2"/>
  <c r="X22" i="2"/>
  <c r="Y22" i="2"/>
  <c r="Z22" i="2"/>
  <c r="W23" i="2"/>
  <c r="X23" i="2"/>
  <c r="Y23" i="2"/>
  <c r="Z23" i="2"/>
  <c r="W24" i="2"/>
  <c r="X24" i="2"/>
  <c r="Y24" i="2"/>
  <c r="Z24" i="2"/>
  <c r="W25" i="2"/>
  <c r="X25" i="2"/>
  <c r="Y25" i="2"/>
  <c r="Z25" i="2"/>
  <c r="W26" i="2"/>
  <c r="X26" i="2"/>
  <c r="Y26" i="2"/>
  <c r="Z26" i="2"/>
  <c r="X14" i="2"/>
  <c r="W14" i="2"/>
  <c r="Q18" i="2" l="1"/>
  <c r="Q17" i="2"/>
  <c r="AA26" i="2" l="1"/>
  <c r="Q26" i="2"/>
  <c r="Q25" i="2"/>
  <c r="V25" i="2"/>
  <c r="AA25" i="2"/>
  <c r="V24" i="2"/>
  <c r="AA24" i="2"/>
  <c r="Q24" i="2"/>
  <c r="AA19" i="2"/>
  <c r="AA20" i="2"/>
  <c r="AA21" i="2"/>
  <c r="AA22" i="2"/>
  <c r="AA23" i="2"/>
  <c r="V19" i="2"/>
  <c r="V20" i="2"/>
  <c r="V21" i="2"/>
  <c r="V22" i="2"/>
  <c r="V23" i="2"/>
  <c r="Q20" i="2"/>
  <c r="Q21" i="2"/>
  <c r="Q22" i="2"/>
  <c r="Q23" i="2"/>
  <c r="AA16" i="2"/>
  <c r="AA17" i="2"/>
  <c r="AA18" i="2"/>
  <c r="V16" i="2"/>
  <c r="V17" i="2"/>
  <c r="V18" i="2"/>
  <c r="Q16" i="2"/>
  <c r="Q19" i="2"/>
  <c r="AA15" i="2" l="1"/>
  <c r="Y14" i="2"/>
  <c r="Z14" i="2"/>
  <c r="AA14" i="2" s="1"/>
  <c r="V15" i="2"/>
  <c r="V14" i="2"/>
  <c r="Q15" i="2"/>
  <c r="Q14" i="2"/>
</calcChain>
</file>

<file path=xl/sharedStrings.xml><?xml version="1.0" encoding="utf-8"?>
<sst xmlns="http://schemas.openxmlformats.org/spreadsheetml/2006/main" count="183" uniqueCount="103">
  <si>
    <t>Eje:</t>
  </si>
  <si>
    <t>Objetivo:</t>
  </si>
  <si>
    <t>Unidad Responsable:</t>
  </si>
  <si>
    <t>Datos del Indicador</t>
  </si>
  <si>
    <t>Nombre</t>
  </si>
  <si>
    <t>Definición</t>
  </si>
  <si>
    <t>Método de Cálculo</t>
  </si>
  <si>
    <t>Tipo</t>
  </si>
  <si>
    <t>Dimensión</t>
  </si>
  <si>
    <t>Año</t>
  </si>
  <si>
    <t>Valor</t>
  </si>
  <si>
    <t>Acumulado</t>
  </si>
  <si>
    <t>Línea Base</t>
  </si>
  <si>
    <t>Nivel</t>
  </si>
  <si>
    <t>Valores programados</t>
  </si>
  <si>
    <t>Valores Alcanzados</t>
  </si>
  <si>
    <t>Sentido 
Esperado</t>
  </si>
  <si>
    <t>Frecuencia 
de Medición</t>
  </si>
  <si>
    <t>Unidad 
de Medida</t>
  </si>
  <si>
    <t>1er. 
Trim.</t>
  </si>
  <si>
    <t>2do. 
Trim.</t>
  </si>
  <si>
    <t>3er. 
Trim.</t>
  </si>
  <si>
    <t>4to. 
Trim.</t>
  </si>
  <si>
    <t>Variación</t>
  </si>
  <si>
    <t>Medios de verificación</t>
  </si>
  <si>
    <t>Trimestre que se reporta:</t>
  </si>
  <si>
    <t>Vinculación Plan Municipal de Desarrollo</t>
  </si>
  <si>
    <t>Vo. Bo.</t>
  </si>
  <si>
    <t>Elaboró</t>
  </si>
  <si>
    <t>Informe Trimestral 2022</t>
  </si>
  <si>
    <t>Programa Presupuestario:</t>
  </si>
  <si>
    <t>Instituto Municipal de Planeación</t>
  </si>
  <si>
    <t>Unidad de Seguimiento y Evaluación</t>
  </si>
  <si>
    <t>Departamento de Indicadores, Informes y Resultados</t>
  </si>
  <si>
    <t>PORCENTAJE</t>
  </si>
  <si>
    <t>GESTION</t>
  </si>
  <si>
    <t>EFICACIA</t>
  </si>
  <si>
    <t>TRIMESTRAL</t>
  </si>
  <si>
    <t>ASCENDENTE</t>
  </si>
  <si>
    <t>MENSUAL</t>
  </si>
  <si>
    <t>C. DULCE SARAI ROJAS LOPEZ</t>
  </si>
  <si>
    <t>ENLACE</t>
  </si>
  <si>
    <t>MIDE EL PORCENTAJE DE LOS SERVICIOS DE LIMPIA E IMAGEN URBANA PARA PRESTAR SERVICIOS MUNICIPALES EFICIENTES Y ORGANIZADA</t>
  </si>
  <si>
    <t>MIDE LA REALIZACION DE DISPOSICION FINAL DE CADAVERES EN LOS PANTEONES ADSCRITOS AL MUNIICIPIO DE OAXACA DE JUÁREZ</t>
  </si>
  <si>
    <t>MIDE EL PORCENTAJE DE LIMPIEZA Y MANTENIMIENTO Y CONTROL DE PLAGAS EN LA IN-FRAESTRUCTURA DE LOS MERCADOS PUBLICOS PARA CONVERTIRLOS EN ESPACIOS DIGNOS ACCESIBLES Y SEGUROS</t>
  </si>
  <si>
    <t>PORCENTAJE  DE AVANCE DE ACTIVIDADES DE PROMOCIÓN, SALUD  Y DIFUSIÓN DE LOS MERCADOS.</t>
  </si>
  <si>
    <t>COMPONENTE 1</t>
  </si>
  <si>
    <t>ACTIVIDAD C1A1</t>
  </si>
  <si>
    <t>PORCENTAJE DE COBERTURA DE RUTAS PARA LA RECOLECCION DE RESIDUOS SOLIDOS URBANOS</t>
  </si>
  <si>
    <t>ACTIVIDAD C1A2</t>
  </si>
  <si>
    <t>PORCENTAJE DE ASEO EN VÌA PUBLICA</t>
  </si>
  <si>
    <t>MIDE EL PORCENTAJE DE COBERTURA DE ASEO EN LA VIA PUBLICA DEL DEL MUNIICPIO DE OAXACA DE JUÁREZ Y DE LA RECOLECCION DE RESIDUOS DE LA PAPELERAS DEL CENTRO HISTORICO</t>
  </si>
  <si>
    <t>(No. DE CUADRAS LIMPIAS/ No. DE CUADRAS CON SERVICIO DE BARRIDO)*100</t>
  </si>
  <si>
    <t>ACTIVIDAD C1A3</t>
  </si>
  <si>
    <t>PORCENTAJE DE RESIDUOS SOLIDOS PARA SU DISPOSICION FINAL</t>
  </si>
  <si>
    <t>ACTIVIDAD C1A4</t>
  </si>
  <si>
    <t>ACTIVIDAD C1A5</t>
  </si>
  <si>
    <t>MIDE EL PORCENTAJE DE AVANCE DE ACTIVIDADES DE  MANTENIMIENTO Y REHABILITACIÓN DEL ALUMBRADO PÚBLICO EN LAS AGENCIAS Y COLONIAS DEL MUCIPIO DE OAXACA DE JUAREZ.</t>
  </si>
  <si>
    <t>COMPONENTE 2</t>
  </si>
  <si>
    <t>(NO. DE SERVICIOS PÚBLICOS DE PANTEONES REALIZADOS/NO. DE SERVICIOS PÚBLICOS DE PANTEONES ESTIMADOS)*100</t>
  </si>
  <si>
    <t>ESTRATEGICO</t>
  </si>
  <si>
    <t xml:space="preserve">ACTIVIDAD C2A1 </t>
  </si>
  <si>
    <t>ACTIVIDAD C2A2</t>
  </si>
  <si>
    <t>PORCENTAJE DE AVANCE DE SERVICIOS DE INHUMACIÓN.</t>
  </si>
  <si>
    <t>(NO. DE SERVICIOS DE INHUMACIÓN REALIZADOS/NO. DE SERVICIOS DE INHUMACIÓN ESTIMADOS)*100</t>
  </si>
  <si>
    <t>ACTIVIDAD C2A3</t>
  </si>
  <si>
    <t>COMPONENTE 3</t>
  </si>
  <si>
    <t>PORCENTAJE DE SERVICIOS PÚBLICOS  A LOS MERCADOS PÚBLICOS, PROPORCIONADOS.</t>
  </si>
  <si>
    <t>MIDE EL PORCENTAJE DE LOS  PLANES DE INTERVENCIÓN EN LA IN-FRAESTRUCTURA DE LOS MERCADOS PÚBLICOS PARA CONVERTIRLOS EN ESPACIOS DIGNOS ACCESIBLES Y SEGUROS A TRAVÉS DE LA LIMPIA, MANTENIMIENTO Y SERVICIO DE FUMIGACIÓN DE LOS MERCADOS PÚBLICOS</t>
  </si>
  <si>
    <t>(NO. DE SERVICIOS PÚBLICOS REALIZADOS/NO DE SERVICIOS PÚBLICOS PROGRAMADOS)*100</t>
  </si>
  <si>
    <t>ACTIVIDAD C3A1</t>
  </si>
  <si>
    <t>(NO. DE PROGRAMAS REALIZADOS/NO. DE PROGRAMAS PROGRAMADOS)*100</t>
  </si>
  <si>
    <t>ACTIVIDAD C3A2</t>
  </si>
  <si>
    <t>MIDE LAS ACTIVIDADES REALIZADAS DE CAMPAÑAS Y CAPACITACIONES DE PROMOCION, SALUD Y DIFUSION DE LOS MERCADOS PUBLICOS REALIZADAS</t>
  </si>
  <si>
    <t>(NO. DE ACTIVIDADES REALIZADAS/NO. DE  ACTIVIDADES PROGRAMADAS)*100</t>
  </si>
  <si>
    <t>C. FERDINANDO ROSADO SUARTE</t>
  </si>
  <si>
    <t xml:space="preserve"> SECRETARIO DE SERVICIOS MUNICIPALES</t>
  </si>
  <si>
    <t>INFORME TRIMESTRAL</t>
  </si>
  <si>
    <t>PORCENTAJE DE LOS SERVICIOS DE LIMPIA E IMAGEN URBANA PROPORCIONADOS</t>
  </si>
  <si>
    <t>PORCENTAJE DE AVANCE DE ACTIVIDADES DE MANTENIMIENTOS A PARQUES, JARDINES, GLORIETAS, CAMELLONES, AVENIDAS, ARBOLADO URBANO, VIVERO E INMUEBLES MUNICIPALES.</t>
  </si>
  <si>
    <t>MIDE EL PORCENTAJE DE AVANCE DE ACTIVIDADES DE MANTENIMIENTOS A PARQUES, JARDINES, GLORIETAS, CAMELLONES, AVENIDAS, ARBOLADO URBANO, VIVERO E INMUEBLES MUNICIPALES, PODAS, DERRIBOS, SANEAMIENTOS, RIEGO Y ABASTECIMIENTO DE FUENTES EN LAS AGENCIAS Y COLONIAS DEL MUNICIPIO DE OAXACA DE JUÁREZ</t>
  </si>
  <si>
    <t>MIDE EL PORCENTAJE DE RESIDUOS SOLIDOS QUE SE GENERAN EN EL MUNICIPIO DE OAXACA DE JUAREZ PARA SU DISPOSICION FINAL</t>
  </si>
  <si>
    <t>(NO. DE TONELADAS DE RESIDUOS SÓLIDOS OPERADOS/NO. DE TONELADAS DE RESIDUOS SÓLIDOS ESTIMADOS)*100</t>
  </si>
  <si>
    <t>(NO. DE ACTIVIDADES DE MANTENIMIENTOS REALIZADOS/NO. DE ACTIVIDADES DE  MANTENIMIENTO PROGRAMADOS)*100</t>
  </si>
  <si>
    <t>307-SECRETARIA DE SERVICIOS MUNICIPALES</t>
  </si>
  <si>
    <t>114-SERVICIOS MUNICIPALES EFICIENTES</t>
  </si>
  <si>
    <t xml:space="preserve">5.2 - PROMOVER LA GESTIÓN INTEGRAL DE RESIDUOS SÓLIDOS DE ACUERDO A LAS CONDICIONES Y NECESIDADES DEL MUNICIPIO.                                                                                5.6 - SATISFACER LAS NECESIDADES BÁSICAS DE LA COMUNIDAD EN MATERIA DE SERVICIOS PÚBLICOS MUNICIPALES DE MANERA 
UNIFORME Y CONTINUA 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5.3 - MEJORAR LA INFRAESTRUCTURA Y LOS SERVICIOS QUE OFRECEN LOS MERCADOS PÚBLICOS DEL MUNICIPIO.
</t>
  </si>
  <si>
    <t>(NO. DE SERVICIOS REALIZADOS/NO. DE SERVICIOS PROGRAMADOS)*100</t>
  </si>
  <si>
    <t>MIDE EL PORCENTAJE DE LAS  RUTAS DE RECOLECCION EN EL MUNICIPIO DE OAXACA DE JUÁREZ EN LAS AGENCIAS Y COLONIAS DEL MUNICIPIO DE OAXACA DE JUÁREZ</t>
  </si>
  <si>
    <t>(NO. DE  RUTAS REALIZADAS/NO. DERUTAS PROGAMADAS)*100</t>
  </si>
  <si>
    <t xml:space="preserve">MIDE LA REALIZACION DE LA LIMPIEZA Y MANTENIMIENTO EN LOS PANTEONES ADSCRITOS AL MUNICIPIO DE OAXACA DE JUÁREZ RETIRANDO  ESCOMBROS QUE SE GENERAN EN LAS INHUMACIONES Y REALIZANDO CAMPAÑAS DE DESCACHARRIZACION Y RETIRO DE RESIDUOS EN TUMBAS E INSTALACIONES </t>
  </si>
  <si>
    <t>PORCENTAJE AVANCE DE ACTIVIDADES DE LIMPIEZA Y MANTENIMIENTO A PANTEONES.</t>
  </si>
  <si>
    <t>(NO. DE ACTIVIDADES DE LIMPIEZA Y MANTENIMIENTO REALIZADOS/NO. DE ACTIVIDADES DE LIMPIEZA Y  MANTENIMIENTO PROGRAMADOS)*100</t>
  </si>
  <si>
    <t>5 - INFRAESTRUCTURA FÍSICA Y DESARROLLO URBANO.</t>
  </si>
  <si>
    <t>(NO. DE TRÁMITES CONCLUIDOS/NO. DE TRÁMITES ESTIMADOS)*100</t>
  </si>
  <si>
    <t>MIDE LA REALIZACION DE TRAMITES ADMINISTRATIVOS Y ATENCION DE LOS TRAMITES QUE SE GENERAN EN LA UNIDAD DE PANTEONES COMO SON CERTIFICACION , PERPETUIDADES, CAMBIOS DE PROPIETARIO</t>
  </si>
  <si>
    <t>PORCENTAJE DE AVANCES DE PROGRAMAS DE LIMPIA, MANTENIMIENTO Y CONTROL DE PLAGAS A MERCADOS PUBLICOS</t>
  </si>
  <si>
    <t>PORCENTAJE DE AVANCE DE TRÁMITES DE PANTEONES.</t>
  </si>
  <si>
    <t>MIDE EL PORCENTAJE DE LOS SERVICIOS QUE OFRECEN  LOS PANTEONES PUBLICOS COMO  LA LIMPIEZA Y MANTENIMIENTO, SERVICIOS DE INHUMACION Y LOS TRAMITES ADMINISTRATIVOS DE PANTEONES DEL MUNICIPIO DE OAXACA DE JUÁREZ</t>
  </si>
  <si>
    <t>PORCENTAJE DE SERVICIOS PÚBLICOS  DE PANTEONES PÚBLICOS PROPORCIONADOS.</t>
  </si>
  <si>
    <t>(NO. DE ACTIVIDADES DE MANTENIMIENTO Y REHABILITACIÓN DEL ALUMBRADO PÚBLICO REALIZADOS/NO. DE ACTIVIDADES  DE MANTENIMIENTO Y REHABILITACIÓN DEL ALUMBRADO PÚBLICO ESTIMADOS)*100</t>
  </si>
  <si>
    <t>PORCENTAJE DE AVANCE DE ACTIVIDADES DE  MANTENIMIENTO Y REHABILITACIÓN DEL ALUMBRADO PÚBLICO.</t>
  </si>
  <si>
    <t>4TO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</si>
</sst>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9"/>
      <color theme="0"/>
      <name val="Tahoma"/>
      <family val="2"/>
    </font>
    <font>
      <sz val="9"/>
      <color theme="1"/>
      <name val="Tahoma"/>
      <family val="2"/>
    </font>
    <font>
      <b/>
      <sz val="9"/>
      <color theme="1"/>
      <name val="Tahoma"/>
      <family val="2"/>
    </font>
    <font>
      <b/>
      <sz val="8"/>
      <color theme="1"/>
      <name val="Tahoma"/>
      <family val="2"/>
    </font>
    <font>
      <sz val="8"/>
      <color theme="1"/>
      <name val="Tahoma"/>
      <family val="2"/>
    </font>
    <font>
      <b/>
      <sz val="14"/>
      <color theme="1"/>
      <name val="Tahoma"/>
      <family val="2"/>
    </font>
    <font>
      <b/>
      <sz val="7"/>
      <color theme="1"/>
      <name val="Tahoma"/>
      <family val="2"/>
    </font>
    <font>
      <b/>
      <sz val="10"/>
      <color theme="1"/>
      <name val="Tahoma"/>
      <family val="2"/>
    </font>
    <font>
      <b/>
      <sz val="9"/>
      <color rgb="FF7B2F35"/>
      <name val="Tahoma"/>
      <family val="2"/>
    </font>
    <font>
      <sz val="12"/>
      <color theme="1"/>
      <name val="Tahoma"/>
      <family val="2"/>
    </font>
  </fonts>
  <fills count="1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7B2F3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DEB26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5" fillId="3" borderId="1" xfId="0" applyFont="1" applyFill="1" applyBorder="1" applyAlignment="1">
      <alignment horizontal="center" vertical="center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3" fontId="11" fillId="0" borderId="7" xfId="0" applyNumberFormat="1" applyFont="1" applyBorder="1" applyAlignment="1">
      <alignment horizontal="center" vertical="center" wrapText="1"/>
    </xf>
    <xf numFmtId="3" fontId="11" fillId="12" borderId="7" xfId="0" applyNumberFormat="1" applyFont="1" applyFill="1" applyBorder="1" applyAlignment="1">
      <alignment horizontal="center" vertical="center" wrapText="1"/>
    </xf>
    <xf numFmtId="3" fontId="11" fillId="13" borderId="7" xfId="0" applyNumberFormat="1" applyFont="1" applyFill="1" applyBorder="1" applyAlignment="1">
      <alignment horizontal="center" vertical="center" wrapText="1"/>
    </xf>
    <xf numFmtId="3" fontId="11" fillId="0" borderId="8" xfId="0" applyNumberFormat="1" applyFont="1" applyBorder="1" applyAlignment="1">
      <alignment horizontal="center" vertical="center" wrapText="1"/>
    </xf>
    <xf numFmtId="3" fontId="11" fillId="12" borderId="8" xfId="0" applyNumberFormat="1" applyFont="1" applyFill="1" applyBorder="1" applyAlignment="1">
      <alignment horizontal="center" vertical="center" wrapText="1"/>
    </xf>
    <xf numFmtId="3" fontId="11" fillId="13" borderId="8" xfId="0" applyNumberFormat="1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9" xfId="0" quotePrefix="1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0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" fillId="0" borderId="6" xfId="0" applyFont="1" applyBorder="1" applyAlignment="1">
      <alignment vertical="center"/>
    </xf>
    <xf numFmtId="0" fontId="6" fillId="0" borderId="9" xfId="0" quotePrefix="1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/>
    </xf>
    <xf numFmtId="0" fontId="6" fillId="0" borderId="4" xfId="0" quotePrefix="1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4" fillId="7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quotePrefix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2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1" fillId="0" borderId="0" xfId="0" quotePrefix="1" applyFont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3" fillId="0" borderId="1" xfId="0" quotePrefix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10" borderId="2" xfId="0" applyFont="1" applyFill="1" applyBorder="1" applyAlignment="1">
      <alignment horizontal="center" vertical="center"/>
    </xf>
    <xf numFmtId="0" fontId="8" fillId="10" borderId="3" xfId="0" applyFont="1" applyFill="1" applyBorder="1" applyAlignment="1">
      <alignment horizontal="center" vertical="center"/>
    </xf>
    <xf numFmtId="0" fontId="5" fillId="10" borderId="2" xfId="0" applyFont="1" applyFill="1" applyBorder="1" applyAlignment="1">
      <alignment horizontal="center" vertical="center" wrapText="1"/>
    </xf>
    <xf numFmtId="0" fontId="5" fillId="10" borderId="3" xfId="0" applyFont="1" applyFill="1" applyBorder="1" applyAlignment="1">
      <alignment horizontal="center" vertical="center" wrapText="1"/>
    </xf>
    <xf numFmtId="0" fontId="4" fillId="11" borderId="1" xfId="0" applyFont="1" applyFill="1" applyBorder="1" applyAlignment="1">
      <alignment horizontal="left" vertical="center"/>
    </xf>
    <xf numFmtId="0" fontId="4" fillId="11" borderId="1" xfId="0" applyFont="1" applyFill="1" applyBorder="1" applyAlignment="1">
      <alignment horizontal="center" vertical="center"/>
    </xf>
    <xf numFmtId="0" fontId="3" fillId="0" borderId="4" xfId="0" quotePrefix="1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4" fillId="9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7B2F35"/>
      <color rgb="FFBE904C"/>
      <color rgb="FFDEB2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0</xdr:row>
      <xdr:rowOff>1</xdr:rowOff>
    </xdr:from>
    <xdr:to>
      <xdr:col>2</xdr:col>
      <xdr:colOff>1350376</xdr:colOff>
      <xdr:row>3</xdr:row>
      <xdr:rowOff>140851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6" y="1"/>
          <a:ext cx="2160000" cy="626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B44"/>
  <sheetViews>
    <sheetView tabSelected="1" view="pageBreakPreview" zoomScale="55" zoomScaleNormal="100" zoomScaleSheetLayoutView="55" workbookViewId="0">
      <pane ySplit="13" topLeftCell="A14" activePane="bottomLeft" state="frozen"/>
      <selection pane="bottomLeft" activeCell="Z25" sqref="Z25"/>
    </sheetView>
  </sheetViews>
  <sheetFormatPr baseColWidth="10" defaultRowHeight="12.75" x14ac:dyDescent="0.25"/>
  <cols>
    <col min="1" max="1" width="2.7109375" style="13" customWidth="1"/>
    <col min="2" max="2" width="12.140625" style="13" customWidth="1"/>
    <col min="3" max="3" width="20.7109375" style="13" customWidth="1"/>
    <col min="4" max="4" width="22.42578125" style="13" customWidth="1"/>
    <col min="5" max="5" width="20.140625" style="13" customWidth="1"/>
    <col min="6" max="6" width="10.7109375" style="13" customWidth="1"/>
    <col min="7" max="7" width="9.5703125" style="13" customWidth="1"/>
    <col min="8" max="8" width="8.7109375" style="13" customWidth="1"/>
    <col min="9" max="10" width="10.7109375" style="13" customWidth="1"/>
    <col min="11" max="16" width="6.7109375" style="13" customWidth="1"/>
    <col min="17" max="17" width="9.42578125" style="13" bestFit="1" customWidth="1"/>
    <col min="18" max="21" width="6.7109375" style="13" customWidth="1"/>
    <col min="22" max="22" width="9.42578125" style="13" bestFit="1" customWidth="1"/>
    <col min="23" max="26" width="6.7109375" style="13" customWidth="1"/>
    <col min="27" max="27" width="9.42578125" style="13" bestFit="1" customWidth="1"/>
    <col min="28" max="28" width="14.140625" style="13" customWidth="1"/>
    <col min="29" max="29" width="2.7109375" style="13" customWidth="1"/>
    <col min="30" max="16384" width="11.42578125" style="13"/>
  </cols>
  <sheetData>
    <row r="1" spans="2:28" x14ac:dyDescent="0.25">
      <c r="AB1" s="14" t="s">
        <v>31</v>
      </c>
    </row>
    <row r="2" spans="2:28" x14ac:dyDescent="0.25">
      <c r="AB2" s="14" t="s">
        <v>32</v>
      </c>
    </row>
    <row r="3" spans="2:28" x14ac:dyDescent="0.25">
      <c r="AB3" s="14" t="s">
        <v>33</v>
      </c>
    </row>
    <row r="5" spans="2:28" ht="18" x14ac:dyDescent="0.25">
      <c r="B5" s="38" t="s">
        <v>29</v>
      </c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</row>
    <row r="7" spans="2:28" s="15" customFormat="1" ht="15" customHeight="1" x14ac:dyDescent="0.25">
      <c r="B7" s="33" t="s">
        <v>2</v>
      </c>
      <c r="C7" s="33"/>
      <c r="D7" s="39" t="s">
        <v>84</v>
      </c>
      <c r="E7" s="40"/>
      <c r="F7" s="40"/>
      <c r="G7" s="40"/>
      <c r="H7" s="40"/>
      <c r="I7" s="40"/>
      <c r="J7" s="40"/>
      <c r="M7" s="46" t="s">
        <v>26</v>
      </c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  <c r="AA7" s="46"/>
      <c r="AB7" s="46"/>
    </row>
    <row r="8" spans="2:28" s="15" customFormat="1" ht="15" customHeight="1" x14ac:dyDescent="0.25">
      <c r="B8" s="33" t="s">
        <v>30</v>
      </c>
      <c r="C8" s="34"/>
      <c r="D8" s="39" t="s">
        <v>85</v>
      </c>
      <c r="E8" s="40"/>
      <c r="F8" s="40"/>
      <c r="G8" s="40"/>
      <c r="H8" s="40"/>
      <c r="I8" s="40"/>
      <c r="J8" s="40"/>
      <c r="M8" s="45" t="s">
        <v>0</v>
      </c>
      <c r="N8" s="45"/>
      <c r="O8" s="47" t="s">
        <v>93</v>
      </c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  <c r="AB8" s="49"/>
    </row>
    <row r="9" spans="2:28" s="15" customFormat="1" ht="62.25" customHeight="1" x14ac:dyDescent="0.25">
      <c r="B9" s="33" t="s">
        <v>25</v>
      </c>
      <c r="C9" s="34"/>
      <c r="D9" s="39" t="s">
        <v>102</v>
      </c>
      <c r="E9" s="40"/>
      <c r="F9" s="40"/>
      <c r="G9" s="40"/>
      <c r="H9" s="40"/>
      <c r="I9" s="40"/>
      <c r="J9" s="40"/>
      <c r="M9" s="45" t="s">
        <v>1</v>
      </c>
      <c r="N9" s="45"/>
      <c r="O9" s="24" t="s">
        <v>86</v>
      </c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6"/>
    </row>
    <row r="10" spans="2:28" s="15" customFormat="1" ht="14.25" customHeight="1" x14ac:dyDescent="0.25"/>
    <row r="11" spans="2:28" s="15" customFormat="1" ht="11.25" customHeight="1" x14ac:dyDescent="0.25">
      <c r="B11" s="57" t="s">
        <v>3</v>
      </c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27" t="s">
        <v>14</v>
      </c>
      <c r="N11" s="27"/>
      <c r="O11" s="27"/>
      <c r="P11" s="27"/>
      <c r="Q11" s="27"/>
      <c r="R11" s="28" t="s">
        <v>15</v>
      </c>
      <c r="S11" s="28"/>
      <c r="T11" s="28"/>
      <c r="U11" s="28"/>
      <c r="V11" s="28"/>
      <c r="W11" s="51" t="s">
        <v>23</v>
      </c>
      <c r="X11" s="51"/>
      <c r="Y11" s="51"/>
      <c r="Z11" s="51"/>
      <c r="AA11" s="51"/>
      <c r="AB11" s="52" t="s">
        <v>24</v>
      </c>
    </row>
    <row r="12" spans="2:28" s="16" customFormat="1" ht="10.5" customHeight="1" x14ac:dyDescent="0.25">
      <c r="B12" s="20" t="s">
        <v>13</v>
      </c>
      <c r="C12" s="22" t="s">
        <v>4</v>
      </c>
      <c r="D12" s="22" t="s">
        <v>5</v>
      </c>
      <c r="E12" s="22" t="s">
        <v>6</v>
      </c>
      <c r="F12" s="20" t="s">
        <v>18</v>
      </c>
      <c r="G12" s="22" t="s">
        <v>7</v>
      </c>
      <c r="H12" s="22" t="s">
        <v>8</v>
      </c>
      <c r="I12" s="20" t="s">
        <v>17</v>
      </c>
      <c r="J12" s="20" t="s">
        <v>16</v>
      </c>
      <c r="K12" s="54" t="s">
        <v>12</v>
      </c>
      <c r="L12" s="55"/>
      <c r="M12" s="53" t="s">
        <v>19</v>
      </c>
      <c r="N12" s="53" t="s">
        <v>20</v>
      </c>
      <c r="O12" s="53" t="s">
        <v>21</v>
      </c>
      <c r="P12" s="53" t="s">
        <v>22</v>
      </c>
      <c r="Q12" s="23" t="s">
        <v>11</v>
      </c>
      <c r="R12" s="37" t="s">
        <v>19</v>
      </c>
      <c r="S12" s="37" t="s">
        <v>20</v>
      </c>
      <c r="T12" s="37" t="s">
        <v>21</v>
      </c>
      <c r="U12" s="37" t="s">
        <v>22</v>
      </c>
      <c r="V12" s="56" t="s">
        <v>11</v>
      </c>
      <c r="W12" s="43" t="s">
        <v>19</v>
      </c>
      <c r="X12" s="43" t="s">
        <v>20</v>
      </c>
      <c r="Y12" s="43" t="s">
        <v>21</v>
      </c>
      <c r="Z12" s="43" t="s">
        <v>22</v>
      </c>
      <c r="AA12" s="41" t="s">
        <v>11</v>
      </c>
      <c r="AB12" s="52"/>
    </row>
    <row r="13" spans="2:28" s="16" customFormat="1" ht="10.5" x14ac:dyDescent="0.25">
      <c r="B13" s="36"/>
      <c r="C13" s="21"/>
      <c r="D13" s="21"/>
      <c r="E13" s="21"/>
      <c r="F13" s="21"/>
      <c r="G13" s="21"/>
      <c r="H13" s="21"/>
      <c r="I13" s="36"/>
      <c r="J13" s="36"/>
      <c r="K13" s="1" t="s">
        <v>10</v>
      </c>
      <c r="L13" s="1" t="s">
        <v>9</v>
      </c>
      <c r="M13" s="53"/>
      <c r="N13" s="53"/>
      <c r="O13" s="53"/>
      <c r="P13" s="53"/>
      <c r="Q13" s="23"/>
      <c r="R13" s="37"/>
      <c r="S13" s="37"/>
      <c r="T13" s="37"/>
      <c r="U13" s="37"/>
      <c r="V13" s="56"/>
      <c r="W13" s="44"/>
      <c r="X13" s="44"/>
      <c r="Y13" s="44"/>
      <c r="Z13" s="44"/>
      <c r="AA13" s="42"/>
      <c r="AB13" s="52"/>
    </row>
    <row r="14" spans="2:28" s="4" customFormat="1" ht="168.75" customHeight="1" x14ac:dyDescent="0.25">
      <c r="B14" s="11" t="s">
        <v>46</v>
      </c>
      <c r="C14" s="12" t="s">
        <v>78</v>
      </c>
      <c r="D14" s="12" t="s">
        <v>42</v>
      </c>
      <c r="E14" s="12" t="s">
        <v>87</v>
      </c>
      <c r="F14" s="18" t="s">
        <v>34</v>
      </c>
      <c r="G14" s="18" t="s">
        <v>60</v>
      </c>
      <c r="H14" s="18" t="s">
        <v>36</v>
      </c>
      <c r="I14" s="18" t="s">
        <v>37</v>
      </c>
      <c r="J14" s="18" t="s">
        <v>38</v>
      </c>
      <c r="K14" s="5">
        <v>0</v>
      </c>
      <c r="L14" s="2">
        <v>2021</v>
      </c>
      <c r="M14" s="5">
        <v>20</v>
      </c>
      <c r="N14" s="5">
        <v>25</v>
      </c>
      <c r="O14" s="5">
        <v>30</v>
      </c>
      <c r="P14" s="5">
        <v>25</v>
      </c>
      <c r="Q14" s="6">
        <f>SUM(M14:P14)</f>
        <v>100</v>
      </c>
      <c r="R14" s="5">
        <v>10</v>
      </c>
      <c r="S14" s="5">
        <v>20</v>
      </c>
      <c r="T14" s="5">
        <v>30</v>
      </c>
      <c r="U14" s="5">
        <v>40</v>
      </c>
      <c r="V14" s="6">
        <f>SUM(R14:U14)</f>
        <v>100</v>
      </c>
      <c r="W14" s="7">
        <f>M14-R14</f>
        <v>10</v>
      </c>
      <c r="X14" s="7">
        <f>N14-S14</f>
        <v>5</v>
      </c>
      <c r="Y14" s="7">
        <f t="shared" ref="Y14:Z14" si="0">O14-T14</f>
        <v>0</v>
      </c>
      <c r="Z14" s="7">
        <f t="shared" si="0"/>
        <v>-15</v>
      </c>
      <c r="AA14" s="7">
        <f>SUM(W14:Z14)</f>
        <v>0</v>
      </c>
      <c r="AB14" s="11" t="s">
        <v>77</v>
      </c>
    </row>
    <row r="15" spans="2:28" s="4" customFormat="1" ht="147" customHeight="1" x14ac:dyDescent="0.25">
      <c r="B15" s="11" t="s">
        <v>47</v>
      </c>
      <c r="C15" s="12" t="s">
        <v>48</v>
      </c>
      <c r="D15" s="12" t="s">
        <v>88</v>
      </c>
      <c r="E15" s="12" t="s">
        <v>89</v>
      </c>
      <c r="F15" s="18" t="s">
        <v>34</v>
      </c>
      <c r="G15" s="18" t="s">
        <v>35</v>
      </c>
      <c r="H15" s="18" t="s">
        <v>36</v>
      </c>
      <c r="I15" s="19" t="s">
        <v>39</v>
      </c>
      <c r="J15" s="18" t="s">
        <v>38</v>
      </c>
      <c r="K15" s="8">
        <v>0</v>
      </c>
      <c r="L15" s="3">
        <v>2021</v>
      </c>
      <c r="M15" s="8">
        <v>20</v>
      </c>
      <c r="N15" s="8">
        <v>25</v>
      </c>
      <c r="O15" s="8">
        <v>30</v>
      </c>
      <c r="P15" s="8">
        <v>25</v>
      </c>
      <c r="Q15" s="9">
        <f t="shared" ref="Q15:Q26" si="1">SUM(M15:P15)</f>
        <v>100</v>
      </c>
      <c r="R15" s="5">
        <v>15</v>
      </c>
      <c r="S15" s="5">
        <v>20</v>
      </c>
      <c r="T15" s="5">
        <v>30</v>
      </c>
      <c r="U15" s="5">
        <v>35</v>
      </c>
      <c r="V15" s="9">
        <f t="shared" ref="V15:V26" si="2">SUM(R15:U15)</f>
        <v>100</v>
      </c>
      <c r="W15" s="7">
        <f t="shared" ref="W15:W26" si="3">M15-R15</f>
        <v>5</v>
      </c>
      <c r="X15" s="7">
        <f t="shared" ref="X15:X26" si="4">N15-S15</f>
        <v>5</v>
      </c>
      <c r="Y15" s="7">
        <f t="shared" ref="Y15:Y26" si="5">O15-T15</f>
        <v>0</v>
      </c>
      <c r="Z15" s="7">
        <f t="shared" ref="Z15:Z26" si="6">P15-U15</f>
        <v>-10</v>
      </c>
      <c r="AA15" s="10">
        <f t="shared" ref="AA15:AA18" si="7">SUM(W15:Z15)</f>
        <v>0</v>
      </c>
      <c r="AB15" s="11" t="s">
        <v>77</v>
      </c>
    </row>
    <row r="16" spans="2:28" s="4" customFormat="1" ht="144" customHeight="1" x14ac:dyDescent="0.25">
      <c r="B16" s="11" t="s">
        <v>49</v>
      </c>
      <c r="C16" s="12" t="s">
        <v>50</v>
      </c>
      <c r="D16" s="12" t="s">
        <v>51</v>
      </c>
      <c r="E16" s="12" t="s">
        <v>52</v>
      </c>
      <c r="F16" s="18" t="s">
        <v>34</v>
      </c>
      <c r="G16" s="18" t="s">
        <v>35</v>
      </c>
      <c r="H16" s="18" t="s">
        <v>36</v>
      </c>
      <c r="I16" s="19" t="s">
        <v>39</v>
      </c>
      <c r="J16" s="18" t="s">
        <v>38</v>
      </c>
      <c r="K16" s="8">
        <v>0</v>
      </c>
      <c r="L16" s="3">
        <v>2021</v>
      </c>
      <c r="M16" s="8">
        <v>25</v>
      </c>
      <c r="N16" s="3">
        <v>25</v>
      </c>
      <c r="O16" s="8">
        <v>25</v>
      </c>
      <c r="P16" s="8">
        <v>25</v>
      </c>
      <c r="Q16" s="9">
        <f t="shared" si="1"/>
        <v>100</v>
      </c>
      <c r="R16" s="5">
        <v>15</v>
      </c>
      <c r="S16" s="5">
        <v>20</v>
      </c>
      <c r="T16" s="5">
        <v>25</v>
      </c>
      <c r="U16" s="5">
        <v>40</v>
      </c>
      <c r="V16" s="9">
        <f t="shared" si="2"/>
        <v>100</v>
      </c>
      <c r="W16" s="7">
        <f t="shared" si="3"/>
        <v>10</v>
      </c>
      <c r="X16" s="7">
        <f t="shared" si="4"/>
        <v>5</v>
      </c>
      <c r="Y16" s="7">
        <f t="shared" si="5"/>
        <v>0</v>
      </c>
      <c r="Z16" s="7">
        <f t="shared" si="6"/>
        <v>-15</v>
      </c>
      <c r="AA16" s="10">
        <f t="shared" si="7"/>
        <v>0</v>
      </c>
      <c r="AB16" s="11" t="s">
        <v>77</v>
      </c>
    </row>
    <row r="17" spans="2:28" s="4" customFormat="1" ht="145.5" customHeight="1" x14ac:dyDescent="0.25">
      <c r="B17" s="11" t="s">
        <v>53</v>
      </c>
      <c r="C17" s="12" t="s">
        <v>54</v>
      </c>
      <c r="D17" s="12" t="s">
        <v>81</v>
      </c>
      <c r="E17" s="12" t="s">
        <v>82</v>
      </c>
      <c r="F17" s="18" t="s">
        <v>34</v>
      </c>
      <c r="G17" s="18" t="s">
        <v>35</v>
      </c>
      <c r="H17" s="18" t="s">
        <v>36</v>
      </c>
      <c r="I17" s="19" t="s">
        <v>39</v>
      </c>
      <c r="J17" s="18" t="s">
        <v>38</v>
      </c>
      <c r="K17" s="8">
        <v>0</v>
      </c>
      <c r="L17" s="3">
        <v>2021</v>
      </c>
      <c r="M17" s="8">
        <v>25</v>
      </c>
      <c r="N17" s="3">
        <v>25</v>
      </c>
      <c r="O17" s="8">
        <v>25</v>
      </c>
      <c r="P17" s="8">
        <v>25</v>
      </c>
      <c r="Q17" s="9">
        <f t="shared" si="1"/>
        <v>100</v>
      </c>
      <c r="R17" s="5">
        <v>15</v>
      </c>
      <c r="S17" s="5">
        <v>20</v>
      </c>
      <c r="T17" s="5">
        <v>25</v>
      </c>
      <c r="U17" s="5">
        <v>40</v>
      </c>
      <c r="V17" s="9">
        <f t="shared" si="2"/>
        <v>100</v>
      </c>
      <c r="W17" s="7">
        <f t="shared" si="3"/>
        <v>10</v>
      </c>
      <c r="X17" s="7">
        <f t="shared" si="4"/>
        <v>5</v>
      </c>
      <c r="Y17" s="7">
        <f t="shared" si="5"/>
        <v>0</v>
      </c>
      <c r="Z17" s="7">
        <f t="shared" si="6"/>
        <v>-15</v>
      </c>
      <c r="AA17" s="10">
        <f t="shared" si="7"/>
        <v>0</v>
      </c>
      <c r="AB17" s="11" t="s">
        <v>77</v>
      </c>
    </row>
    <row r="18" spans="2:28" s="4" customFormat="1" ht="236.25" customHeight="1" x14ac:dyDescent="0.25">
      <c r="B18" s="11" t="s">
        <v>55</v>
      </c>
      <c r="C18" s="12" t="s">
        <v>79</v>
      </c>
      <c r="D18" s="12" t="s">
        <v>80</v>
      </c>
      <c r="E18" s="12" t="s">
        <v>83</v>
      </c>
      <c r="F18" s="18" t="s">
        <v>34</v>
      </c>
      <c r="G18" s="18" t="s">
        <v>35</v>
      </c>
      <c r="H18" s="18" t="s">
        <v>36</v>
      </c>
      <c r="I18" s="19" t="s">
        <v>39</v>
      </c>
      <c r="J18" s="18" t="s">
        <v>38</v>
      </c>
      <c r="K18" s="8">
        <v>0</v>
      </c>
      <c r="L18" s="3">
        <v>2021</v>
      </c>
      <c r="M18" s="8">
        <v>25</v>
      </c>
      <c r="N18" s="3">
        <v>25</v>
      </c>
      <c r="O18" s="8">
        <v>25</v>
      </c>
      <c r="P18" s="8">
        <v>25</v>
      </c>
      <c r="Q18" s="9">
        <f t="shared" si="1"/>
        <v>100</v>
      </c>
      <c r="R18" s="5">
        <v>15</v>
      </c>
      <c r="S18" s="5">
        <v>20</v>
      </c>
      <c r="T18" s="5">
        <v>25</v>
      </c>
      <c r="U18" s="5">
        <v>40</v>
      </c>
      <c r="V18" s="9">
        <f t="shared" si="2"/>
        <v>100</v>
      </c>
      <c r="W18" s="7">
        <f t="shared" si="3"/>
        <v>10</v>
      </c>
      <c r="X18" s="7">
        <f t="shared" si="4"/>
        <v>5</v>
      </c>
      <c r="Y18" s="7">
        <f t="shared" si="5"/>
        <v>0</v>
      </c>
      <c r="Z18" s="7">
        <f t="shared" si="6"/>
        <v>-15</v>
      </c>
      <c r="AA18" s="10">
        <f t="shared" si="7"/>
        <v>0</v>
      </c>
      <c r="AB18" s="11" t="s">
        <v>77</v>
      </c>
    </row>
    <row r="19" spans="2:28" s="4" customFormat="1" ht="237.75" customHeight="1" x14ac:dyDescent="0.25">
      <c r="B19" s="11" t="s">
        <v>56</v>
      </c>
      <c r="C19" s="12" t="s">
        <v>101</v>
      </c>
      <c r="D19" s="12" t="s">
        <v>57</v>
      </c>
      <c r="E19" s="12" t="s">
        <v>100</v>
      </c>
      <c r="F19" s="18" t="s">
        <v>34</v>
      </c>
      <c r="G19" s="18" t="s">
        <v>35</v>
      </c>
      <c r="H19" s="18" t="s">
        <v>36</v>
      </c>
      <c r="I19" s="19" t="s">
        <v>39</v>
      </c>
      <c r="J19" s="18" t="s">
        <v>38</v>
      </c>
      <c r="K19" s="8">
        <v>0</v>
      </c>
      <c r="L19" s="3">
        <v>2021</v>
      </c>
      <c r="M19" s="8">
        <v>25</v>
      </c>
      <c r="N19" s="3">
        <v>25</v>
      </c>
      <c r="O19" s="8">
        <v>25</v>
      </c>
      <c r="P19" s="8">
        <v>25</v>
      </c>
      <c r="Q19" s="9">
        <f t="shared" si="1"/>
        <v>100</v>
      </c>
      <c r="R19" s="5">
        <v>20</v>
      </c>
      <c r="S19" s="5">
        <v>25</v>
      </c>
      <c r="T19" s="5">
        <v>25</v>
      </c>
      <c r="U19" s="5">
        <v>30</v>
      </c>
      <c r="V19" s="9">
        <f t="shared" si="2"/>
        <v>100</v>
      </c>
      <c r="W19" s="7">
        <f t="shared" si="3"/>
        <v>5</v>
      </c>
      <c r="X19" s="7">
        <f t="shared" si="4"/>
        <v>0</v>
      </c>
      <c r="Y19" s="7">
        <f t="shared" si="5"/>
        <v>0</v>
      </c>
      <c r="Z19" s="7">
        <f t="shared" si="6"/>
        <v>-5</v>
      </c>
      <c r="AA19" s="10">
        <f t="shared" ref="AA19:AA25" si="8">SUM(W19:Z19)</f>
        <v>0</v>
      </c>
      <c r="AB19" s="11" t="s">
        <v>77</v>
      </c>
    </row>
    <row r="20" spans="2:28" s="4" customFormat="1" ht="201.75" customHeight="1" x14ac:dyDescent="0.25">
      <c r="B20" s="11" t="s">
        <v>58</v>
      </c>
      <c r="C20" s="12" t="s">
        <v>99</v>
      </c>
      <c r="D20" s="12" t="s">
        <v>98</v>
      </c>
      <c r="E20" s="12" t="s">
        <v>59</v>
      </c>
      <c r="F20" s="18" t="s">
        <v>34</v>
      </c>
      <c r="G20" s="18" t="s">
        <v>60</v>
      </c>
      <c r="H20" s="18" t="s">
        <v>36</v>
      </c>
      <c r="I20" s="19" t="s">
        <v>39</v>
      </c>
      <c r="J20" s="18" t="s">
        <v>38</v>
      </c>
      <c r="K20" s="8">
        <v>0</v>
      </c>
      <c r="L20" s="3">
        <v>2021</v>
      </c>
      <c r="M20" s="8">
        <v>25</v>
      </c>
      <c r="N20" s="3">
        <v>25</v>
      </c>
      <c r="O20" s="8">
        <v>25</v>
      </c>
      <c r="P20" s="8">
        <v>25</v>
      </c>
      <c r="Q20" s="9">
        <f t="shared" si="1"/>
        <v>100</v>
      </c>
      <c r="R20" s="5">
        <v>25</v>
      </c>
      <c r="S20" s="5">
        <v>25</v>
      </c>
      <c r="T20" s="5">
        <v>25</v>
      </c>
      <c r="U20" s="5">
        <v>25</v>
      </c>
      <c r="V20" s="9">
        <f t="shared" si="2"/>
        <v>100</v>
      </c>
      <c r="W20" s="7">
        <f t="shared" si="3"/>
        <v>0</v>
      </c>
      <c r="X20" s="7">
        <f t="shared" si="4"/>
        <v>0</v>
      </c>
      <c r="Y20" s="7">
        <f t="shared" si="5"/>
        <v>0</v>
      </c>
      <c r="Z20" s="7">
        <f t="shared" si="6"/>
        <v>0</v>
      </c>
      <c r="AA20" s="10">
        <f t="shared" si="8"/>
        <v>0</v>
      </c>
      <c r="AB20" s="11" t="s">
        <v>77</v>
      </c>
    </row>
    <row r="21" spans="2:28" s="4" customFormat="1" ht="231.75" customHeight="1" x14ac:dyDescent="0.25">
      <c r="B21" s="11" t="s">
        <v>61</v>
      </c>
      <c r="C21" s="12" t="s">
        <v>91</v>
      </c>
      <c r="D21" s="12" t="s">
        <v>90</v>
      </c>
      <c r="E21" s="12" t="s">
        <v>92</v>
      </c>
      <c r="F21" s="18" t="s">
        <v>34</v>
      </c>
      <c r="G21" s="18" t="s">
        <v>35</v>
      </c>
      <c r="H21" s="18" t="s">
        <v>36</v>
      </c>
      <c r="I21" s="19" t="s">
        <v>39</v>
      </c>
      <c r="J21" s="18" t="s">
        <v>38</v>
      </c>
      <c r="K21" s="8">
        <v>0</v>
      </c>
      <c r="L21" s="3">
        <v>2021</v>
      </c>
      <c r="M21" s="8">
        <v>25</v>
      </c>
      <c r="N21" s="3">
        <v>25</v>
      </c>
      <c r="O21" s="8">
        <v>25</v>
      </c>
      <c r="P21" s="8">
        <v>25</v>
      </c>
      <c r="Q21" s="9">
        <f t="shared" si="1"/>
        <v>100</v>
      </c>
      <c r="R21" s="5">
        <v>25</v>
      </c>
      <c r="S21" s="5">
        <v>25</v>
      </c>
      <c r="T21" s="5">
        <v>25</v>
      </c>
      <c r="U21" s="5">
        <v>25</v>
      </c>
      <c r="V21" s="9">
        <f t="shared" si="2"/>
        <v>100</v>
      </c>
      <c r="W21" s="7">
        <f t="shared" si="3"/>
        <v>0</v>
      </c>
      <c r="X21" s="7">
        <f t="shared" si="4"/>
        <v>0</v>
      </c>
      <c r="Y21" s="7">
        <f t="shared" si="5"/>
        <v>0</v>
      </c>
      <c r="Z21" s="7">
        <f t="shared" si="6"/>
        <v>0</v>
      </c>
      <c r="AA21" s="10">
        <f t="shared" si="8"/>
        <v>0</v>
      </c>
      <c r="AB21" s="11" t="s">
        <v>77</v>
      </c>
    </row>
    <row r="22" spans="2:28" s="4" customFormat="1" ht="171.75" customHeight="1" x14ac:dyDescent="0.25">
      <c r="B22" s="11" t="s">
        <v>62</v>
      </c>
      <c r="C22" s="12" t="s">
        <v>63</v>
      </c>
      <c r="D22" s="12" t="s">
        <v>43</v>
      </c>
      <c r="E22" s="12" t="s">
        <v>64</v>
      </c>
      <c r="F22" s="18" t="s">
        <v>34</v>
      </c>
      <c r="G22" s="18" t="s">
        <v>35</v>
      </c>
      <c r="H22" s="18" t="s">
        <v>36</v>
      </c>
      <c r="I22" s="19" t="s">
        <v>39</v>
      </c>
      <c r="J22" s="18" t="s">
        <v>38</v>
      </c>
      <c r="K22" s="8">
        <v>0</v>
      </c>
      <c r="L22" s="3">
        <v>2021</v>
      </c>
      <c r="M22" s="8">
        <v>25</v>
      </c>
      <c r="N22" s="3">
        <v>25</v>
      </c>
      <c r="O22" s="8">
        <v>25</v>
      </c>
      <c r="P22" s="8">
        <v>25</v>
      </c>
      <c r="Q22" s="9">
        <f t="shared" si="1"/>
        <v>100</v>
      </c>
      <c r="R22" s="5">
        <v>25</v>
      </c>
      <c r="S22" s="5">
        <v>25</v>
      </c>
      <c r="T22" s="5">
        <v>25</v>
      </c>
      <c r="U22" s="5">
        <v>25</v>
      </c>
      <c r="V22" s="9">
        <f t="shared" si="2"/>
        <v>100</v>
      </c>
      <c r="W22" s="7">
        <f t="shared" si="3"/>
        <v>0</v>
      </c>
      <c r="X22" s="7">
        <f t="shared" si="4"/>
        <v>0</v>
      </c>
      <c r="Y22" s="7">
        <f t="shared" si="5"/>
        <v>0</v>
      </c>
      <c r="Z22" s="7">
        <f t="shared" si="6"/>
        <v>0</v>
      </c>
      <c r="AA22" s="10">
        <f t="shared" si="8"/>
        <v>0</v>
      </c>
      <c r="AB22" s="11" t="s">
        <v>77</v>
      </c>
    </row>
    <row r="23" spans="2:28" s="4" customFormat="1" ht="200.25" customHeight="1" x14ac:dyDescent="0.25">
      <c r="B23" s="11" t="s">
        <v>65</v>
      </c>
      <c r="C23" s="12" t="s">
        <v>97</v>
      </c>
      <c r="D23" s="12" t="s">
        <v>95</v>
      </c>
      <c r="E23" s="12" t="s">
        <v>94</v>
      </c>
      <c r="F23" s="18" t="s">
        <v>34</v>
      </c>
      <c r="G23" s="18" t="s">
        <v>35</v>
      </c>
      <c r="H23" s="18" t="s">
        <v>36</v>
      </c>
      <c r="I23" s="19" t="s">
        <v>39</v>
      </c>
      <c r="J23" s="18" t="s">
        <v>38</v>
      </c>
      <c r="K23" s="8">
        <v>0</v>
      </c>
      <c r="L23" s="3">
        <v>2021</v>
      </c>
      <c r="M23" s="8">
        <v>25</v>
      </c>
      <c r="N23" s="3">
        <v>25</v>
      </c>
      <c r="O23" s="8">
        <v>25</v>
      </c>
      <c r="P23" s="8">
        <v>25</v>
      </c>
      <c r="Q23" s="9">
        <f t="shared" si="1"/>
        <v>100</v>
      </c>
      <c r="R23" s="5">
        <v>25</v>
      </c>
      <c r="S23" s="5">
        <v>25</v>
      </c>
      <c r="T23" s="5">
        <v>25</v>
      </c>
      <c r="U23" s="5">
        <v>25</v>
      </c>
      <c r="V23" s="9">
        <f t="shared" si="2"/>
        <v>100</v>
      </c>
      <c r="W23" s="7">
        <f t="shared" si="3"/>
        <v>0</v>
      </c>
      <c r="X23" s="7">
        <f t="shared" si="4"/>
        <v>0</v>
      </c>
      <c r="Y23" s="7">
        <f t="shared" si="5"/>
        <v>0</v>
      </c>
      <c r="Z23" s="7">
        <f t="shared" si="6"/>
        <v>0</v>
      </c>
      <c r="AA23" s="10">
        <f t="shared" si="8"/>
        <v>0</v>
      </c>
      <c r="AB23" s="11" t="s">
        <v>77</v>
      </c>
    </row>
    <row r="24" spans="2:28" s="4" customFormat="1" ht="230.25" customHeight="1" x14ac:dyDescent="0.25">
      <c r="B24" s="11" t="s">
        <v>66</v>
      </c>
      <c r="C24" s="12" t="s">
        <v>67</v>
      </c>
      <c r="D24" s="12" t="s">
        <v>68</v>
      </c>
      <c r="E24" s="12" t="s">
        <v>69</v>
      </c>
      <c r="F24" s="18" t="s">
        <v>34</v>
      </c>
      <c r="G24" s="18" t="s">
        <v>60</v>
      </c>
      <c r="H24" s="18" t="s">
        <v>36</v>
      </c>
      <c r="I24" s="19" t="s">
        <v>39</v>
      </c>
      <c r="J24" s="18" t="s">
        <v>38</v>
      </c>
      <c r="K24" s="8">
        <v>0</v>
      </c>
      <c r="L24" s="3">
        <v>2021</v>
      </c>
      <c r="M24" s="8">
        <v>25</v>
      </c>
      <c r="N24" s="3">
        <v>25</v>
      </c>
      <c r="O24" s="8">
        <v>25</v>
      </c>
      <c r="P24" s="8">
        <v>25</v>
      </c>
      <c r="Q24" s="9">
        <f t="shared" si="1"/>
        <v>100</v>
      </c>
      <c r="R24" s="5">
        <v>10</v>
      </c>
      <c r="S24" s="5">
        <v>20</v>
      </c>
      <c r="T24" s="5">
        <v>25</v>
      </c>
      <c r="U24" s="5">
        <v>45</v>
      </c>
      <c r="V24" s="9">
        <f t="shared" si="2"/>
        <v>100</v>
      </c>
      <c r="W24" s="7">
        <f t="shared" si="3"/>
        <v>15</v>
      </c>
      <c r="X24" s="7">
        <f t="shared" si="4"/>
        <v>5</v>
      </c>
      <c r="Y24" s="7">
        <f t="shared" si="5"/>
        <v>0</v>
      </c>
      <c r="Z24" s="7">
        <f t="shared" si="6"/>
        <v>-20</v>
      </c>
      <c r="AA24" s="10">
        <f t="shared" si="8"/>
        <v>0</v>
      </c>
      <c r="AB24" s="11" t="s">
        <v>77</v>
      </c>
    </row>
    <row r="25" spans="2:28" s="4" customFormat="1" ht="216.75" customHeight="1" x14ac:dyDescent="0.25">
      <c r="B25" s="11" t="s">
        <v>70</v>
      </c>
      <c r="C25" s="12" t="s">
        <v>96</v>
      </c>
      <c r="D25" s="12" t="s">
        <v>44</v>
      </c>
      <c r="E25" s="12" t="s">
        <v>71</v>
      </c>
      <c r="F25" s="18" t="s">
        <v>34</v>
      </c>
      <c r="G25" s="18" t="s">
        <v>35</v>
      </c>
      <c r="H25" s="18" t="s">
        <v>36</v>
      </c>
      <c r="I25" s="19" t="s">
        <v>39</v>
      </c>
      <c r="J25" s="18" t="s">
        <v>38</v>
      </c>
      <c r="K25" s="8">
        <v>0</v>
      </c>
      <c r="L25" s="3">
        <v>2021</v>
      </c>
      <c r="M25" s="8">
        <v>25</v>
      </c>
      <c r="N25" s="3">
        <v>25</v>
      </c>
      <c r="O25" s="8">
        <v>25</v>
      </c>
      <c r="P25" s="8">
        <v>25</v>
      </c>
      <c r="Q25" s="9">
        <f t="shared" si="1"/>
        <v>100</v>
      </c>
      <c r="R25" s="5">
        <v>20</v>
      </c>
      <c r="S25" s="5">
        <v>35</v>
      </c>
      <c r="T25" s="5">
        <v>25</v>
      </c>
      <c r="U25" s="5">
        <v>20</v>
      </c>
      <c r="V25" s="9">
        <f t="shared" si="2"/>
        <v>100</v>
      </c>
      <c r="W25" s="7">
        <f t="shared" si="3"/>
        <v>5</v>
      </c>
      <c r="X25" s="7">
        <f t="shared" si="4"/>
        <v>-10</v>
      </c>
      <c r="Y25" s="7">
        <f t="shared" si="5"/>
        <v>0</v>
      </c>
      <c r="Z25" s="7">
        <f t="shared" si="6"/>
        <v>5</v>
      </c>
      <c r="AA25" s="10">
        <f t="shared" si="8"/>
        <v>0</v>
      </c>
      <c r="AB25" s="11" t="s">
        <v>77</v>
      </c>
    </row>
    <row r="26" spans="2:28" s="4" customFormat="1" ht="164.25" customHeight="1" x14ac:dyDescent="0.25">
      <c r="B26" s="11" t="s">
        <v>72</v>
      </c>
      <c r="C26" s="12" t="s">
        <v>45</v>
      </c>
      <c r="D26" s="12" t="s">
        <v>73</v>
      </c>
      <c r="E26" s="12" t="s">
        <v>74</v>
      </c>
      <c r="F26" s="18" t="s">
        <v>34</v>
      </c>
      <c r="G26" s="18" t="s">
        <v>35</v>
      </c>
      <c r="H26" s="18" t="s">
        <v>36</v>
      </c>
      <c r="I26" s="19" t="s">
        <v>39</v>
      </c>
      <c r="J26" s="18" t="s">
        <v>38</v>
      </c>
      <c r="K26" s="8">
        <v>0</v>
      </c>
      <c r="L26" s="3">
        <v>2021</v>
      </c>
      <c r="M26" s="8">
        <v>25</v>
      </c>
      <c r="N26" s="3">
        <v>25</v>
      </c>
      <c r="O26" s="8">
        <v>25</v>
      </c>
      <c r="P26" s="8">
        <v>25</v>
      </c>
      <c r="Q26" s="9">
        <f t="shared" si="1"/>
        <v>100</v>
      </c>
      <c r="R26" s="5">
        <v>20</v>
      </c>
      <c r="S26" s="5">
        <v>35</v>
      </c>
      <c r="T26" s="5">
        <v>25</v>
      </c>
      <c r="U26" s="5">
        <v>20</v>
      </c>
      <c r="V26" s="9">
        <f t="shared" si="2"/>
        <v>100</v>
      </c>
      <c r="W26" s="7">
        <f t="shared" si="3"/>
        <v>5</v>
      </c>
      <c r="X26" s="7">
        <f t="shared" si="4"/>
        <v>-10</v>
      </c>
      <c r="Y26" s="7">
        <f t="shared" si="5"/>
        <v>0</v>
      </c>
      <c r="Z26" s="7">
        <f t="shared" si="6"/>
        <v>5</v>
      </c>
      <c r="AA26" s="10">
        <f t="shared" ref="AA26" si="9">SUM(W26:Z26)</f>
        <v>0</v>
      </c>
      <c r="AB26" s="11" t="s">
        <v>77</v>
      </c>
    </row>
    <row r="39" spans="3:28" x14ac:dyDescent="0.25">
      <c r="C39" s="50" t="s">
        <v>28</v>
      </c>
      <c r="D39" s="50"/>
      <c r="E39" s="50"/>
      <c r="V39" s="50" t="s">
        <v>27</v>
      </c>
      <c r="W39" s="50"/>
      <c r="X39" s="50"/>
      <c r="Y39" s="50"/>
      <c r="Z39" s="50"/>
      <c r="AA39" s="50"/>
    </row>
    <row r="40" spans="3:28" x14ac:dyDescent="0.25">
      <c r="C40" s="31"/>
      <c r="D40" s="31"/>
      <c r="E40" s="31"/>
      <c r="V40" s="31"/>
      <c r="W40" s="31"/>
      <c r="X40" s="31"/>
      <c r="Y40" s="31"/>
      <c r="Z40" s="31"/>
      <c r="AA40" s="31"/>
    </row>
    <row r="41" spans="3:28" ht="15" customHeight="1" x14ac:dyDescent="0.25">
      <c r="V41" s="30"/>
      <c r="W41" s="31"/>
      <c r="X41" s="31"/>
      <c r="Y41" s="31"/>
      <c r="Z41" s="31"/>
      <c r="AA41" s="31"/>
    </row>
    <row r="42" spans="3:28" ht="15" customHeight="1" x14ac:dyDescent="0.25">
      <c r="C42" s="32"/>
      <c r="D42" s="32"/>
      <c r="E42" s="32"/>
      <c r="V42" s="17"/>
      <c r="W42" s="17"/>
      <c r="X42" s="17"/>
      <c r="Y42" s="17"/>
      <c r="Z42" s="17"/>
      <c r="AA42" s="17"/>
    </row>
    <row r="43" spans="3:28" ht="15" customHeight="1" x14ac:dyDescent="0.25">
      <c r="C43" s="30" t="s">
        <v>40</v>
      </c>
      <c r="D43" s="31"/>
      <c r="E43" s="31"/>
      <c r="T43" s="35" t="s">
        <v>75</v>
      </c>
      <c r="U43" s="35"/>
      <c r="V43" s="35"/>
      <c r="W43" s="35"/>
      <c r="X43" s="35"/>
      <c r="Y43" s="35"/>
      <c r="Z43" s="35"/>
      <c r="AA43" s="35"/>
      <c r="AB43" s="35"/>
    </row>
    <row r="44" spans="3:28" ht="15" customHeight="1" x14ac:dyDescent="0.25">
      <c r="C44" s="31" t="s">
        <v>41</v>
      </c>
      <c r="D44" s="31"/>
      <c r="E44" s="31"/>
      <c r="T44" s="29" t="s">
        <v>76</v>
      </c>
      <c r="U44" s="29"/>
      <c r="V44" s="29"/>
      <c r="W44" s="29"/>
      <c r="X44" s="29"/>
      <c r="Y44" s="29"/>
      <c r="Z44" s="29"/>
      <c r="AA44" s="29"/>
      <c r="AB44" s="29"/>
    </row>
  </sheetData>
  <mergeCells count="52">
    <mergeCell ref="B5:AB5"/>
    <mergeCell ref="B7:C7"/>
    <mergeCell ref="B8:C8"/>
    <mergeCell ref="D7:J7"/>
    <mergeCell ref="D8:J8"/>
    <mergeCell ref="M8:N8"/>
    <mergeCell ref="M7:AB7"/>
    <mergeCell ref="O8:AB8"/>
    <mergeCell ref="B9:C9"/>
    <mergeCell ref="V41:AA41"/>
    <mergeCell ref="V40:AA40"/>
    <mergeCell ref="C44:E44"/>
    <mergeCell ref="T43:AB43"/>
    <mergeCell ref="B12:B13"/>
    <mergeCell ref="C12:C13"/>
    <mergeCell ref="E12:E13"/>
    <mergeCell ref="U12:U13"/>
    <mergeCell ref="D9:J9"/>
    <mergeCell ref="AA12:AA13"/>
    <mergeCell ref="Z12:Z13"/>
    <mergeCell ref="Y12:Y13"/>
    <mergeCell ref="X12:X13"/>
    <mergeCell ref="W12:W13"/>
    <mergeCell ref="M9:N9"/>
    <mergeCell ref="D12:D13"/>
    <mergeCell ref="T44:AB44"/>
    <mergeCell ref="C43:E43"/>
    <mergeCell ref="C40:E40"/>
    <mergeCell ref="C42:E42"/>
    <mergeCell ref="C39:E39"/>
    <mergeCell ref="V39:AA39"/>
    <mergeCell ref="AB11:AB13"/>
    <mergeCell ref="I12:I13"/>
    <mergeCell ref="J12:J13"/>
    <mergeCell ref="M12:M13"/>
    <mergeCell ref="N12:N13"/>
    <mergeCell ref="O12:O13"/>
    <mergeCell ref="P12:P13"/>
    <mergeCell ref="K12:L12"/>
    <mergeCell ref="V12:V13"/>
    <mergeCell ref="F12:F13"/>
    <mergeCell ref="G12:G13"/>
    <mergeCell ref="H12:H13"/>
    <mergeCell ref="Q12:Q13"/>
    <mergeCell ref="O9:AB9"/>
    <mergeCell ref="M11:Q11"/>
    <mergeCell ref="R11:V11"/>
    <mergeCell ref="W11:AA11"/>
    <mergeCell ref="B11:L11"/>
    <mergeCell ref="R12:R13"/>
    <mergeCell ref="S12:S13"/>
    <mergeCell ref="T12:T13"/>
  </mergeCells>
  <printOptions horizontalCentered="1"/>
  <pageMargins left="0.78740157480314965" right="0.19685039370078741" top="0.39370078740157483" bottom="0.27559055118110237" header="0.31496062992125984" footer="0.15748031496062992"/>
  <pageSetup paperSize="5" scale="60" orientation="landscape" horizontalDpi="4294967293" r:id="rId1"/>
  <headerFooter>
    <oddFooter>&amp;C&amp;"Tahoma,Normal"&amp;8&amp;P de &amp;N</oddFooter>
  </headerFooter>
  <rowBreaks count="4" manualBreakCount="4">
    <brk id="17" max="27" man="1"/>
    <brk id="20" max="27" man="1"/>
    <brk id="23" max="27" man="1"/>
    <brk id="25" max="2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Informe Trimestral</vt:lpstr>
      <vt:lpstr>'Informe Trimestral'!Área_de_impresión</vt:lpstr>
      <vt:lpstr>'Informe Trimestral'!Títulos_a_imprimir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Elda_Luz</dc:creator>
  <cp:lastModifiedBy>Usuario</cp:lastModifiedBy>
  <cp:lastPrinted>2023-01-04T22:01:51Z</cp:lastPrinted>
  <dcterms:created xsi:type="dcterms:W3CDTF">2022-03-16T15:19:28Z</dcterms:created>
  <dcterms:modified xsi:type="dcterms:W3CDTF">2023-01-04T22:02:40Z</dcterms:modified>
</cp:coreProperties>
</file>