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IMPLAN\Trimestrales\Entregables 1er. Trimestre\"/>
    </mc:Choice>
  </mc:AlternateContent>
  <bookViews>
    <workbookView xWindow="0" yWindow="0" windowWidth="20490" windowHeight="8940"/>
  </bookViews>
  <sheets>
    <sheet name="7. Reforzamiento a S.H." sheetId="2" r:id="rId1"/>
  </sheets>
  <definedNames>
    <definedName name="_xlnm.Print_Area" localSheetId="0">'7. Reforzamiento a S.H.'!$A$1:$AB$34</definedName>
    <definedName name="_xlnm.Print_Titles" localSheetId="0">'7. Reforzamiento a S.H.'!$1:$13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18" i="2" l="1"/>
  <c r="V18" i="2"/>
  <c r="Q18" i="2"/>
  <c r="W17" i="2"/>
  <c r="V17" i="2"/>
  <c r="Q17" i="2"/>
  <c r="V16" i="2"/>
  <c r="Q16" i="2"/>
  <c r="W15" i="2"/>
  <c r="V15" i="2"/>
  <c r="Q15" i="2"/>
  <c r="W14" i="2"/>
  <c r="AA14" i="2" s="1"/>
  <c r="V14" i="2"/>
  <c r="Q14" i="2"/>
  <c r="AA15" i="2" l="1"/>
  <c r="AA18" i="2"/>
  <c r="Z23" i="2" l="1"/>
  <c r="Y23" i="2"/>
  <c r="X23" i="2"/>
  <c r="W23" i="2"/>
  <c r="V23" i="2"/>
  <c r="Q23" i="2"/>
  <c r="Z22" i="2"/>
  <c r="Y22" i="2"/>
  <c r="X22" i="2"/>
  <c r="W22" i="2"/>
  <c r="V22" i="2"/>
  <c r="Q22" i="2"/>
  <c r="Z21" i="2"/>
  <c r="Y21" i="2"/>
  <c r="X21" i="2"/>
  <c r="W21" i="2"/>
  <c r="V21" i="2"/>
  <c r="Q21" i="2"/>
  <c r="AA22" i="2" l="1"/>
  <c r="AA21" i="2"/>
  <c r="AA23" i="2"/>
  <c r="W20" i="2" l="1"/>
  <c r="W19" i="2"/>
  <c r="V20" i="2"/>
  <c r="V19" i="2"/>
  <c r="Q20" i="2"/>
  <c r="Q19" i="2"/>
</calcChain>
</file>

<file path=xl/sharedStrings.xml><?xml version="1.0" encoding="utf-8"?>
<sst xmlns="http://schemas.openxmlformats.org/spreadsheetml/2006/main" count="172" uniqueCount="105">
  <si>
    <t>Eje:</t>
  </si>
  <si>
    <t>Objetivo:</t>
  </si>
  <si>
    <t>Unidad Responsable:</t>
  </si>
  <si>
    <t>Datos del Indicador</t>
  </si>
  <si>
    <t>Nombre</t>
  </si>
  <si>
    <t>Definición</t>
  </si>
  <si>
    <t>Método de Cálculo</t>
  </si>
  <si>
    <t>Tipo</t>
  </si>
  <si>
    <t>Dimensión</t>
  </si>
  <si>
    <t>Año</t>
  </si>
  <si>
    <t>Valor</t>
  </si>
  <si>
    <t>Acumulado</t>
  </si>
  <si>
    <t>Línea Base</t>
  </si>
  <si>
    <t>Nivel</t>
  </si>
  <si>
    <t>Valores programados</t>
  </si>
  <si>
    <t>Valores Alcanzados</t>
  </si>
  <si>
    <t>Sentido 
Esperado</t>
  </si>
  <si>
    <t>Frecuencia 
de Medición</t>
  </si>
  <si>
    <t>Unidad 
de Medida</t>
  </si>
  <si>
    <t>1er. 
Trim.</t>
  </si>
  <si>
    <t>2do. 
Trim.</t>
  </si>
  <si>
    <t>3er. 
Trim.</t>
  </si>
  <si>
    <t>4to. 
Trim.</t>
  </si>
  <si>
    <t>Variación</t>
  </si>
  <si>
    <t>Medios de verificación</t>
  </si>
  <si>
    <t>Trimestre que se reporta:</t>
  </si>
  <si>
    <t>Vinculación Plan Municipal de Desarrollo</t>
  </si>
  <si>
    <t>Vo. Bo.</t>
  </si>
  <si>
    <t>Elaboró</t>
  </si>
  <si>
    <t>Informe Trimestral 2022</t>
  </si>
  <si>
    <t>Programa Presupuestario:</t>
  </si>
  <si>
    <t>Instituto Municipal de Planeación</t>
  </si>
  <si>
    <t>Unidad de Seguimiento y Evaluación</t>
  </si>
  <si>
    <t>Departamento de Indicadores, Informes y Resultados</t>
  </si>
  <si>
    <t>Tesorería Municipal</t>
  </si>
  <si>
    <t>Primer trimestre</t>
  </si>
  <si>
    <t>3. Gobierno Abierto, Moderno y Eficaz</t>
  </si>
  <si>
    <t>Objetivo: 3.2 Ejercer con eficacia y transparencia los recursos financieros del municipio, robusteciendo la hacienda pública, aumentando el patrimonio y mejorando la calidad del gasto público</t>
  </si>
  <si>
    <t>07.- Reforzamiento al Sistema Hacendario</t>
  </si>
  <si>
    <t>Marco Normativo Hacendario Municipal actualizado.</t>
  </si>
  <si>
    <t>2.- Componente</t>
  </si>
  <si>
    <t>Mide el porcentaje de leyes y reglamentos actualizados por la Tesorería Municipal correspondientes a los egresos que fueron autorizados y publicado por el Congresos del Estado en el POE y en Sesiones de Cabildo y aparecen en la Gaceta Municipal.</t>
  </si>
  <si>
    <t>(No. de leyes y reglamentos  de la Tesorería Municipal  actualizados /No.de leyes y reglamentos de la  Tesorería Municipal programados) * 100</t>
  </si>
  <si>
    <t>Porcentaje</t>
  </si>
  <si>
    <t>Gestión</t>
  </si>
  <si>
    <t>Eficacia</t>
  </si>
  <si>
    <t>Trimestral</t>
  </si>
  <si>
    <t>Ascendente</t>
  </si>
  <si>
    <t>No se generó información en este trimestre</t>
  </si>
  <si>
    <t>Elaboración de proyectos de  actualización del marco normativo de la Tesorería Municipal.</t>
  </si>
  <si>
    <t>2.1.- Actividad</t>
  </si>
  <si>
    <t>Mide el porcentaje de avance en la elaboración, aprobación y publicación del Reglamento interno de la Tesorería Municipal</t>
  </si>
  <si>
    <t>(No. de proyetctos de actualización de leyes y reglamentos  de la Tesorería Municipal /No. de proyetctos de actualizaciòn de leyes y reglamentos  de la Tesorería Municipal programados) * 100</t>
  </si>
  <si>
    <t>Este indicador muestra la proporción respecto al total de contribuyentes beneficiados de los proyectados.</t>
  </si>
  <si>
    <t>(Contribuyentes beneficiados / contribuyentes proyectados )* 100</t>
  </si>
  <si>
    <t>Estratégico</t>
  </si>
  <si>
    <t>-</t>
  </si>
  <si>
    <t>Informe con nombre, cargo y frima del responsable y sello del área correspondiente</t>
  </si>
  <si>
    <t>Actividad C3 A1</t>
  </si>
  <si>
    <t>Contribuyentes que fueron premiados con el estímulo "Cumplir te beneficia"</t>
  </si>
  <si>
    <t>(Contribuyentes premiados / contribuyentes proyectados ) * 100</t>
  </si>
  <si>
    <t>Actividad C3 A2</t>
  </si>
  <si>
    <t>Contribuyentes que fueron beneficiados por el programa "Borrón y cuenta nueva"</t>
  </si>
  <si>
    <t>(Contribuyentes al corriente / contribuyentes proyectados ) * 100</t>
  </si>
  <si>
    <t>Sistema de contabilidad gubernamental homologado</t>
  </si>
  <si>
    <t xml:space="preserve">Generacion de Estados Financieros </t>
  </si>
  <si>
    <t>(Actualizaciones programadadas /Actualizaciones realizadas) *100</t>
  </si>
  <si>
    <t>Gestion</t>
  </si>
  <si>
    <t>ascendente</t>
  </si>
  <si>
    <t>Reporte mensual de la Coordinación de Sistemas de Información  nombre, cargo y frima del responsable y sello del área correspondiente, la implementacion quedara a finales del mes de abril por loque en los primeros 10 dias de mayo se estara publicando los Estados Financieros</t>
  </si>
  <si>
    <t>ACTIVIDAD C1 A1</t>
  </si>
  <si>
    <t>(diagnosticos programados/diagnosticos realizados)*100</t>
  </si>
  <si>
    <t>ACTIVIDAD C1 A2</t>
  </si>
  <si>
    <r>
      <t xml:space="preserve">Implementacion del </t>
    </r>
    <r>
      <rPr>
        <u/>
        <sz val="8"/>
        <color theme="1"/>
        <rFont val="Tahoma"/>
        <family val="2"/>
      </rPr>
      <t>S</t>
    </r>
    <r>
      <rPr>
        <sz val="8"/>
        <color theme="1"/>
        <rFont val="Tahoma"/>
        <family val="2"/>
      </rPr>
      <t>istema de Contabilidad Gubernamental</t>
    </r>
  </si>
  <si>
    <t>Seguimiento de resultados de la operación financiera del Municipio de Oaxaca de Juàrez.</t>
  </si>
  <si>
    <t>(Modulos habiltados / Modulos requeridos) *100</t>
  </si>
  <si>
    <t>ACTIVIDAD C1 A3</t>
  </si>
  <si>
    <t>Seguimirnto de Resultados de la Operacion Financiera de  Municipio de Oaxaca de Juarez</t>
  </si>
  <si>
    <t>Generación de Estados Financieros</t>
  </si>
  <si>
    <t>(No.de estados financieros  generados por el sistema contrable presupuestal / No.de estados financieros  generados por el sistema contrable presupuestal programados)* 100</t>
  </si>
  <si>
    <t xml:space="preserve">Estados financieros publicados </t>
  </si>
  <si>
    <t>ACTIVIDAD C1 A4</t>
  </si>
  <si>
    <t>Atención y Seguimiento de Auditorias (ASF, OSFE, Internas y Externas)</t>
  </si>
  <si>
    <t>Generacion de Estados Financieros Trimestrales Solicitados</t>
  </si>
  <si>
    <t>(Número de auditorias programadas / Número de auditorías realizadas) *100</t>
  </si>
  <si>
    <t>Anual</t>
  </si>
  <si>
    <t>Ordenes de Auditorias y Requerimientos de información emitidos por los organos fiscalizadores</t>
  </si>
  <si>
    <t>Componente 1</t>
  </si>
  <si>
    <t>Estimulos fiscasles  implementados</t>
  </si>
  <si>
    <t>Otorgar  estimulos  fiscales a los contribuyentes que se enccuentren al corriente "Cumplir te beneficia"</t>
  </si>
  <si>
    <t xml:space="preserve">Componente 3 
</t>
  </si>
  <si>
    <t>Estímulos Fiscales Implementados</t>
  </si>
  <si>
    <t>Elaboraion del Diagnostico  de los Requerimientos Técnicos</t>
  </si>
  <si>
    <t>Integracion de la Tecnología para eficientar la informacion administrativa,contable, y financiera de acuerdo a los requerimientos recibidos</t>
  </si>
  <si>
    <t>Diagnóstico</t>
  </si>
  <si>
    <t>L.C.P. ODILON GONZALEZ RUIZ</t>
  </si>
  <si>
    <t>DIRECTOR DE CONTABILIDAD</t>
  </si>
  <si>
    <t>L.E. ADRIÁN VÁZQUEZ BELTRÁN</t>
  </si>
  <si>
    <t>DIRECTORA DE INGRESOS</t>
  </si>
  <si>
    <t>DIRECTORA DE EGRESOS Y CONTROL PRESUPUESTAL</t>
  </si>
  <si>
    <t>ENLACE DE LA TESORERÍA MUNICIPAL</t>
  </si>
  <si>
    <t>L.C.P. LETICIA DOMÓNGUEZ MARTÍNEZ</t>
  </si>
  <si>
    <t>TESORERA MUNICIPAL</t>
  </si>
  <si>
    <t>L.C.P. ASUNCIÓN VICTORIA ARAGÓN OLIVERA</t>
  </si>
  <si>
    <t>L.C.P LORENA ROBLEDO LÓPEZ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</si>
</sst>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9"/>
      <color theme="0"/>
      <name val="Tahoma"/>
      <family val="2"/>
    </font>
    <font>
      <sz val="9"/>
      <color theme="1"/>
      <name val="Tahoma"/>
      <family val="2"/>
    </font>
    <font>
      <b/>
      <sz val="9"/>
      <color theme="1"/>
      <name val="Tahoma"/>
      <family val="2"/>
    </font>
    <font>
      <b/>
      <sz val="8"/>
      <color theme="1"/>
      <name val="Tahoma"/>
      <family val="2"/>
    </font>
    <font>
      <sz val="8"/>
      <color theme="1"/>
      <name val="Tahoma"/>
      <family val="2"/>
    </font>
    <font>
      <b/>
      <sz val="14"/>
      <color theme="1"/>
      <name val="Tahoma"/>
      <family val="2"/>
    </font>
    <font>
      <b/>
      <sz val="10"/>
      <color theme="1"/>
      <name val="Tahoma"/>
      <family val="2"/>
    </font>
    <font>
      <b/>
      <sz val="9"/>
      <color rgb="FF7B2F35"/>
      <name val="Tahoma"/>
      <family val="2"/>
    </font>
    <font>
      <sz val="11"/>
      <color theme="1"/>
      <name val="Calibri"/>
      <family val="2"/>
      <scheme val="minor"/>
    </font>
    <font>
      <u/>
      <sz val="8"/>
      <color theme="1"/>
      <name val="Tahoma"/>
      <family val="2"/>
    </font>
  </fonts>
  <fills count="1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7B2F3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DEB26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0" fillId="0" borderId="0" applyFont="0" applyFill="0" applyBorder="0" applyAlignment="0" applyProtection="0"/>
  </cellStyleXfs>
  <cellXfs count="67">
    <xf numFmtId="0" fontId="0" fillId="0" borderId="0" xfId="0"/>
    <xf numFmtId="0" fontId="1" fillId="0" borderId="0" xfId="0" applyFont="1"/>
    <xf numFmtId="0" fontId="3" fillId="0" borderId="0" xfId="0" applyFont="1"/>
    <xf numFmtId="0" fontId="6" fillId="0" borderId="0" xfId="0" applyFont="1"/>
    <xf numFmtId="0" fontId="6" fillId="0" borderId="0" xfId="0" applyFont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9" fillId="0" borderId="0" xfId="0" applyFont="1" applyAlignment="1">
      <alignment horizontal="right"/>
    </xf>
    <xf numFmtId="0" fontId="1" fillId="0" borderId="7" xfId="0" applyFont="1" applyBorder="1" applyAlignment="1">
      <alignment horizontal="center"/>
    </xf>
    <xf numFmtId="0" fontId="1" fillId="0" borderId="0" xfId="0" quotePrefix="1" applyFont="1" applyAlignment="1">
      <alignment horizontal="center"/>
    </xf>
    <xf numFmtId="0" fontId="1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1" fillId="12" borderId="0" xfId="0" applyFont="1" applyFill="1"/>
    <xf numFmtId="0" fontId="6" fillId="12" borderId="1" xfId="0" applyFont="1" applyFill="1" applyBorder="1" applyAlignment="1">
      <alignment horizontal="center" vertical="center" wrapText="1"/>
    </xf>
    <xf numFmtId="3" fontId="6" fillId="12" borderId="1" xfId="0" applyNumberFormat="1" applyFont="1" applyFill="1" applyBorder="1" applyAlignment="1">
      <alignment horizontal="center" vertical="center"/>
    </xf>
    <xf numFmtId="0" fontId="1" fillId="13" borderId="0" xfId="0" applyFont="1" applyFill="1"/>
    <xf numFmtId="0" fontId="6" fillId="0" borderId="1" xfId="0" applyFont="1" applyBorder="1" applyAlignment="1">
      <alignment horizontal="center" vertical="center"/>
    </xf>
    <xf numFmtId="3" fontId="6" fillId="12" borderId="1" xfId="0" applyNumberFormat="1" applyFont="1" applyFill="1" applyBorder="1"/>
    <xf numFmtId="3" fontId="6" fillId="0" borderId="1" xfId="0" applyNumberFormat="1" applyFont="1" applyBorder="1" applyAlignment="1">
      <alignment horizontal="center" vertical="center"/>
    </xf>
    <xf numFmtId="3" fontId="6" fillId="0" borderId="1" xfId="0" applyNumberFormat="1" applyFont="1" applyBorder="1"/>
    <xf numFmtId="0" fontId="6" fillId="0" borderId="1" xfId="0" applyFont="1" applyBorder="1" applyAlignment="1">
      <alignment vertical="center" wrapText="1"/>
    </xf>
    <xf numFmtId="1" fontId="6" fillId="0" borderId="1" xfId="1" applyNumberFormat="1" applyFont="1" applyBorder="1" applyAlignment="1">
      <alignment horizontal="center" vertical="center" wrapText="1"/>
    </xf>
    <xf numFmtId="3" fontId="6" fillId="0" borderId="1" xfId="0" applyNumberFormat="1" applyFont="1" applyFill="1" applyBorder="1" applyAlignment="1">
      <alignment horizontal="center" vertical="center"/>
    </xf>
    <xf numFmtId="3" fontId="6" fillId="0" borderId="1" xfId="0" applyNumberFormat="1" applyFont="1" applyFill="1" applyBorder="1"/>
    <xf numFmtId="0" fontId="8" fillId="0" borderId="0" xfId="0" applyFont="1" applyAlignment="1"/>
    <xf numFmtId="0" fontId="8" fillId="0" borderId="0" xfId="0" applyFont="1" applyBorder="1" applyAlignment="1"/>
    <xf numFmtId="0" fontId="8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vertical="top"/>
    </xf>
    <xf numFmtId="0" fontId="6" fillId="0" borderId="1" xfId="0" quotePrefix="1" applyFont="1" applyBorder="1" applyAlignment="1">
      <alignment horizontal="center" vertical="center" wrapText="1"/>
    </xf>
    <xf numFmtId="9" fontId="6" fillId="0" borderId="1" xfId="0" applyNumberFormat="1" applyFont="1" applyBorder="1" applyAlignment="1">
      <alignment horizontal="center" vertical="center"/>
    </xf>
    <xf numFmtId="1" fontId="6" fillId="0" borderId="1" xfId="1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top"/>
    </xf>
    <xf numFmtId="0" fontId="8" fillId="0" borderId="0" xfId="0" applyFont="1" applyAlignment="1">
      <alignment horizontal="center" wrapText="1"/>
    </xf>
    <xf numFmtId="0" fontId="8" fillId="0" borderId="6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5" fillId="9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wrapText="1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5" fillId="7" borderId="1" xfId="0" applyFont="1" applyFill="1" applyBorder="1" applyAlignment="1">
      <alignment horizontal="center" vertical="center"/>
    </xf>
    <xf numFmtId="0" fontId="5" fillId="8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wrapText="1"/>
    </xf>
    <xf numFmtId="0" fontId="3" fillId="0" borderId="1" xfId="0" quotePrefix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10" borderId="2" xfId="0" applyFont="1" applyFill="1" applyBorder="1" applyAlignment="1">
      <alignment horizontal="center" vertical="center"/>
    </xf>
    <xf numFmtId="0" fontId="5" fillId="10" borderId="3" xfId="0" applyFont="1" applyFill="1" applyBorder="1" applyAlignment="1">
      <alignment horizontal="center" vertical="center"/>
    </xf>
    <xf numFmtId="0" fontId="5" fillId="10" borderId="2" xfId="0" applyFont="1" applyFill="1" applyBorder="1" applyAlignment="1">
      <alignment horizontal="center" wrapText="1"/>
    </xf>
    <xf numFmtId="0" fontId="5" fillId="10" borderId="3" xfId="0" applyFont="1" applyFill="1" applyBorder="1" applyAlignment="1">
      <alignment horizontal="center" wrapText="1"/>
    </xf>
    <xf numFmtId="0" fontId="4" fillId="11" borderId="1" xfId="0" applyFont="1" applyFill="1" applyBorder="1" applyAlignment="1">
      <alignment horizontal="left" vertical="center" indent="1"/>
    </xf>
    <xf numFmtId="0" fontId="4" fillId="11" borderId="1" xfId="0" applyFont="1" applyFill="1" applyBorder="1" applyAlignment="1">
      <alignment horizontal="center" vertical="center"/>
    </xf>
    <xf numFmtId="0" fontId="3" fillId="0" borderId="1" xfId="0" quotePrefix="1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1" xfId="0" quotePrefix="1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1" fillId="0" borderId="0" xfId="0" quotePrefix="1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7B2F35"/>
      <color rgb="FFBE904C"/>
      <color rgb="FFDEB2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0</xdr:row>
      <xdr:rowOff>1</xdr:rowOff>
    </xdr:from>
    <xdr:to>
      <xdr:col>3</xdr:col>
      <xdr:colOff>12113</xdr:colOff>
      <xdr:row>3</xdr:row>
      <xdr:rowOff>140851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6" y="1"/>
          <a:ext cx="2160000" cy="626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32"/>
  <sheetViews>
    <sheetView tabSelected="1" zoomScale="80" zoomScaleNormal="80" workbookViewId="0">
      <pane ySplit="13" topLeftCell="A14" activePane="bottomLeft" state="frozen"/>
      <selection pane="bottomLeft" activeCell="AF14" sqref="AF14"/>
    </sheetView>
  </sheetViews>
  <sheetFormatPr baseColWidth="10" defaultRowHeight="12.75" x14ac:dyDescent="0.2"/>
  <cols>
    <col min="1" max="1" width="12.140625" style="1" customWidth="1"/>
    <col min="2" max="2" width="13.5703125" style="1" customWidth="1"/>
    <col min="3" max="3" width="18.5703125" style="1" customWidth="1"/>
    <col min="4" max="4" width="21.140625" style="1" customWidth="1"/>
    <col min="5" max="5" width="18.85546875" style="1" customWidth="1"/>
    <col min="6" max="8" width="10.7109375" style="1" customWidth="1"/>
    <col min="9" max="9" width="12.85546875" style="1" customWidth="1"/>
    <col min="10" max="10" width="10.7109375" style="1" customWidth="1"/>
    <col min="11" max="16" width="6.7109375" style="1" customWidth="1"/>
    <col min="17" max="17" width="10.5703125" style="1" customWidth="1"/>
    <col min="18" max="21" width="6.7109375" style="1" customWidth="1"/>
    <col min="22" max="22" width="11.7109375" style="1" bestFit="1" customWidth="1"/>
    <col min="23" max="26" width="6.7109375" style="1" customWidth="1"/>
    <col min="27" max="27" width="11.7109375" style="1" bestFit="1" customWidth="1"/>
    <col min="28" max="28" width="26" style="1" customWidth="1"/>
    <col min="29" max="16384" width="11.42578125" style="1"/>
  </cols>
  <sheetData>
    <row r="1" spans="1:39" x14ac:dyDescent="0.2">
      <c r="AB1" s="6" t="s">
        <v>31</v>
      </c>
    </row>
    <row r="2" spans="1:39" x14ac:dyDescent="0.2">
      <c r="AB2" s="6" t="s">
        <v>32</v>
      </c>
    </row>
    <row r="3" spans="1:39" x14ac:dyDescent="0.2">
      <c r="AB3" s="6" t="s">
        <v>33</v>
      </c>
    </row>
    <row r="5" spans="1:39" ht="18" x14ac:dyDescent="0.25">
      <c r="B5" s="35" t="s">
        <v>29</v>
      </c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</row>
    <row r="7" spans="1:39" s="2" customFormat="1" ht="15" customHeight="1" x14ac:dyDescent="0.15">
      <c r="B7" s="44" t="s">
        <v>2</v>
      </c>
      <c r="C7" s="44"/>
      <c r="D7" s="52" t="s">
        <v>34</v>
      </c>
      <c r="E7" s="53"/>
      <c r="F7" s="53"/>
      <c r="G7" s="53"/>
      <c r="H7" s="53"/>
      <c r="I7" s="53"/>
      <c r="J7" s="53"/>
      <c r="M7" s="59" t="s">
        <v>26</v>
      </c>
      <c r="N7" s="59"/>
      <c r="O7" s="59"/>
      <c r="P7" s="59"/>
      <c r="Q7" s="59"/>
      <c r="R7" s="59"/>
      <c r="S7" s="59"/>
      <c r="T7" s="59"/>
      <c r="U7" s="59"/>
      <c r="V7" s="59"/>
      <c r="W7" s="59"/>
      <c r="X7" s="59"/>
      <c r="Y7" s="59"/>
      <c r="Z7" s="59"/>
      <c r="AA7" s="59"/>
      <c r="AB7" s="59"/>
    </row>
    <row r="8" spans="1:39" s="2" customFormat="1" ht="15" customHeight="1" x14ac:dyDescent="0.15">
      <c r="B8" s="44" t="s">
        <v>30</v>
      </c>
      <c r="C8" s="45"/>
      <c r="D8" s="52" t="s">
        <v>38</v>
      </c>
      <c r="E8" s="53"/>
      <c r="F8" s="53"/>
      <c r="G8" s="53"/>
      <c r="H8" s="53"/>
      <c r="I8" s="53"/>
      <c r="J8" s="53"/>
      <c r="M8" s="58" t="s">
        <v>0</v>
      </c>
      <c r="N8" s="58"/>
      <c r="O8" s="60" t="s">
        <v>36</v>
      </c>
      <c r="P8" s="61"/>
      <c r="Q8" s="61"/>
      <c r="R8" s="61"/>
      <c r="S8" s="61"/>
      <c r="T8" s="61"/>
      <c r="U8" s="61"/>
      <c r="V8" s="61"/>
      <c r="W8" s="61"/>
      <c r="X8" s="61"/>
      <c r="Y8" s="61"/>
      <c r="Z8" s="61"/>
      <c r="AA8" s="61"/>
      <c r="AB8" s="61"/>
    </row>
    <row r="9" spans="1:39" s="2" customFormat="1" ht="26.25" customHeight="1" x14ac:dyDescent="0.15">
      <c r="B9" s="44" t="s">
        <v>25</v>
      </c>
      <c r="C9" s="45"/>
      <c r="D9" s="52" t="s">
        <v>35</v>
      </c>
      <c r="E9" s="53"/>
      <c r="F9" s="53"/>
      <c r="G9" s="53"/>
      <c r="H9" s="53"/>
      <c r="I9" s="53"/>
      <c r="J9" s="53"/>
      <c r="M9" s="58" t="s">
        <v>1</v>
      </c>
      <c r="N9" s="58"/>
      <c r="O9" s="62" t="s">
        <v>37</v>
      </c>
      <c r="P9" s="63"/>
      <c r="Q9" s="63"/>
      <c r="R9" s="63"/>
      <c r="S9" s="63"/>
      <c r="T9" s="63"/>
      <c r="U9" s="63"/>
      <c r="V9" s="63"/>
      <c r="W9" s="63"/>
      <c r="X9" s="63"/>
      <c r="Y9" s="63"/>
      <c r="Z9" s="63"/>
      <c r="AA9" s="63"/>
      <c r="AB9" s="63"/>
    </row>
    <row r="10" spans="1:39" s="2" customFormat="1" ht="14.25" customHeight="1" x14ac:dyDescent="0.15"/>
    <row r="11" spans="1:39" s="2" customFormat="1" ht="11.25" customHeight="1" x14ac:dyDescent="0.15">
      <c r="B11" s="37" t="s">
        <v>3</v>
      </c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46" t="s">
        <v>14</v>
      </c>
      <c r="N11" s="46"/>
      <c r="O11" s="46"/>
      <c r="P11" s="46"/>
      <c r="Q11" s="46"/>
      <c r="R11" s="47" t="s">
        <v>15</v>
      </c>
      <c r="S11" s="47"/>
      <c r="T11" s="47"/>
      <c r="U11" s="47"/>
      <c r="V11" s="47"/>
      <c r="W11" s="36" t="s">
        <v>23</v>
      </c>
      <c r="X11" s="36"/>
      <c r="Y11" s="36"/>
      <c r="Z11" s="36"/>
      <c r="AA11" s="36"/>
      <c r="AB11" s="37" t="s">
        <v>24</v>
      </c>
    </row>
    <row r="12" spans="1:39" s="3" customFormat="1" ht="10.5" customHeight="1" x14ac:dyDescent="0.15">
      <c r="B12" s="38" t="s">
        <v>13</v>
      </c>
      <c r="C12" s="48" t="s">
        <v>4</v>
      </c>
      <c r="D12" s="48" t="s">
        <v>5</v>
      </c>
      <c r="E12" s="48" t="s">
        <v>6</v>
      </c>
      <c r="F12" s="38" t="s">
        <v>18</v>
      </c>
      <c r="G12" s="48" t="s">
        <v>7</v>
      </c>
      <c r="H12" s="48" t="s">
        <v>8</v>
      </c>
      <c r="I12" s="38" t="s">
        <v>17</v>
      </c>
      <c r="J12" s="38" t="s">
        <v>16</v>
      </c>
      <c r="K12" s="41" t="s">
        <v>12</v>
      </c>
      <c r="L12" s="42"/>
      <c r="M12" s="40" t="s">
        <v>19</v>
      </c>
      <c r="N12" s="40" t="s">
        <v>20</v>
      </c>
      <c r="O12" s="40" t="s">
        <v>21</v>
      </c>
      <c r="P12" s="40" t="s">
        <v>22</v>
      </c>
      <c r="Q12" s="50" t="s">
        <v>11</v>
      </c>
      <c r="R12" s="51" t="s">
        <v>19</v>
      </c>
      <c r="S12" s="51" t="s">
        <v>20</v>
      </c>
      <c r="T12" s="51" t="s">
        <v>21</v>
      </c>
      <c r="U12" s="51" t="s">
        <v>22</v>
      </c>
      <c r="V12" s="43" t="s">
        <v>11</v>
      </c>
      <c r="W12" s="56" t="s">
        <v>19</v>
      </c>
      <c r="X12" s="56" t="s">
        <v>20</v>
      </c>
      <c r="Y12" s="56" t="s">
        <v>21</v>
      </c>
      <c r="Z12" s="56" t="s">
        <v>22</v>
      </c>
      <c r="AA12" s="54" t="s">
        <v>11</v>
      </c>
      <c r="AB12" s="37"/>
    </row>
    <row r="13" spans="1:39" s="3" customFormat="1" ht="10.5" x14ac:dyDescent="0.15">
      <c r="B13" s="39"/>
      <c r="C13" s="49"/>
      <c r="D13" s="49"/>
      <c r="E13" s="49"/>
      <c r="F13" s="49"/>
      <c r="G13" s="49"/>
      <c r="H13" s="49"/>
      <c r="I13" s="39"/>
      <c r="J13" s="39"/>
      <c r="K13" s="5" t="s">
        <v>10</v>
      </c>
      <c r="L13" s="5" t="s">
        <v>9</v>
      </c>
      <c r="M13" s="40"/>
      <c r="N13" s="40"/>
      <c r="O13" s="40"/>
      <c r="P13" s="40"/>
      <c r="Q13" s="50"/>
      <c r="R13" s="51"/>
      <c r="S13" s="51"/>
      <c r="T13" s="51"/>
      <c r="U13" s="51"/>
      <c r="V13" s="43"/>
      <c r="W13" s="57"/>
      <c r="X13" s="57"/>
      <c r="Y13" s="57"/>
      <c r="Z13" s="57"/>
      <c r="AA13" s="55"/>
      <c r="AB13" s="37"/>
    </row>
    <row r="14" spans="1:39" s="4" customFormat="1" ht="133.5" customHeight="1" x14ac:dyDescent="0.25">
      <c r="B14" s="15" t="s">
        <v>87</v>
      </c>
      <c r="C14" s="10" t="s">
        <v>64</v>
      </c>
      <c r="D14" s="10" t="s">
        <v>65</v>
      </c>
      <c r="E14" s="10" t="s">
        <v>66</v>
      </c>
      <c r="F14" s="10" t="s">
        <v>43</v>
      </c>
      <c r="G14" s="10" t="s">
        <v>67</v>
      </c>
      <c r="H14" s="10" t="s">
        <v>45</v>
      </c>
      <c r="I14" s="10" t="s">
        <v>46</v>
      </c>
      <c r="J14" s="10" t="s">
        <v>68</v>
      </c>
      <c r="K14" s="17">
        <v>4</v>
      </c>
      <c r="L14" s="15">
        <v>2021</v>
      </c>
      <c r="M14" s="17">
        <v>1</v>
      </c>
      <c r="N14" s="17">
        <v>1</v>
      </c>
      <c r="O14" s="17">
        <v>1</v>
      </c>
      <c r="P14" s="17">
        <v>1</v>
      </c>
      <c r="Q14" s="21">
        <f>SUM(M14:P14)</f>
        <v>4</v>
      </c>
      <c r="R14" s="17">
        <v>1</v>
      </c>
      <c r="S14" s="17"/>
      <c r="T14" s="17"/>
      <c r="U14" s="17"/>
      <c r="V14" s="21">
        <f>SUM(R14:U14)</f>
        <v>1</v>
      </c>
      <c r="W14" s="21">
        <f>M14-R14</f>
        <v>0</v>
      </c>
      <c r="X14" s="21"/>
      <c r="Y14" s="21"/>
      <c r="Z14" s="21"/>
      <c r="AA14" s="21">
        <f>W14</f>
        <v>0</v>
      </c>
      <c r="AB14" s="10" t="s">
        <v>69</v>
      </c>
    </row>
    <row r="15" spans="1:39" s="14" customFormat="1" ht="67.5" customHeight="1" x14ac:dyDescent="0.2">
      <c r="A15" s="11"/>
      <c r="B15" s="12" t="s">
        <v>70</v>
      </c>
      <c r="C15" s="12" t="s">
        <v>92</v>
      </c>
      <c r="D15" s="12" t="s">
        <v>93</v>
      </c>
      <c r="E15" s="12" t="s">
        <v>71</v>
      </c>
      <c r="F15" s="12" t="s">
        <v>94</v>
      </c>
      <c r="G15" s="12" t="s">
        <v>67</v>
      </c>
      <c r="H15" s="12" t="s">
        <v>45</v>
      </c>
      <c r="I15" s="12" t="s">
        <v>46</v>
      </c>
      <c r="J15" s="12" t="s">
        <v>68</v>
      </c>
      <c r="K15" s="17" t="s">
        <v>56</v>
      </c>
      <c r="L15" s="29" t="s">
        <v>56</v>
      </c>
      <c r="M15" s="13">
        <v>1</v>
      </c>
      <c r="N15" s="13">
        <v>1</v>
      </c>
      <c r="O15" s="13">
        <v>1</v>
      </c>
      <c r="P15" s="13">
        <v>1</v>
      </c>
      <c r="Q15" s="13">
        <f t="shared" ref="Q15:Q18" si="0">SUM(M15:P15)</f>
        <v>4</v>
      </c>
      <c r="R15" s="13">
        <v>0</v>
      </c>
      <c r="S15" s="16"/>
      <c r="T15" s="16"/>
      <c r="U15" s="16"/>
      <c r="V15" s="13">
        <f t="shared" ref="V15:V18" si="1">SUM(R15:U15)</f>
        <v>0</v>
      </c>
      <c r="W15" s="13">
        <f t="shared" ref="W15:W18" si="2">M15-R15</f>
        <v>1</v>
      </c>
      <c r="X15" s="13"/>
      <c r="Y15" s="13"/>
      <c r="Z15" s="13"/>
      <c r="AA15" s="13">
        <f t="shared" ref="AA15:AA18" si="3">SUM(W15:Z15)</f>
        <v>1</v>
      </c>
      <c r="AB15" s="10" t="s">
        <v>57</v>
      </c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</row>
    <row r="16" spans="1:39" ht="146.25" customHeight="1" x14ac:dyDescent="0.2">
      <c r="B16" s="10" t="s">
        <v>72</v>
      </c>
      <c r="C16" s="10" t="s">
        <v>73</v>
      </c>
      <c r="D16" s="10" t="s">
        <v>74</v>
      </c>
      <c r="E16" s="10" t="s">
        <v>75</v>
      </c>
      <c r="F16" s="10" t="s">
        <v>43</v>
      </c>
      <c r="G16" s="10" t="s">
        <v>67</v>
      </c>
      <c r="H16" s="10" t="s">
        <v>45</v>
      </c>
      <c r="I16" s="10" t="s">
        <v>46</v>
      </c>
      <c r="J16" s="10" t="s">
        <v>68</v>
      </c>
      <c r="K16" s="17"/>
      <c r="L16" s="15"/>
      <c r="M16" s="13">
        <v>1</v>
      </c>
      <c r="N16" s="13">
        <v>1</v>
      </c>
      <c r="O16" s="13">
        <v>1</v>
      </c>
      <c r="P16" s="13">
        <v>1</v>
      </c>
      <c r="Q16" s="13">
        <f t="shared" si="0"/>
        <v>4</v>
      </c>
      <c r="R16" s="20">
        <v>1</v>
      </c>
      <c r="S16" s="18"/>
      <c r="T16" s="18"/>
      <c r="U16" s="18"/>
      <c r="V16" s="21">
        <f t="shared" si="1"/>
        <v>1</v>
      </c>
      <c r="W16" s="21">
        <v>0</v>
      </c>
      <c r="X16" s="21"/>
      <c r="Y16" s="21"/>
      <c r="Z16" s="21"/>
      <c r="AA16" s="21">
        <v>0</v>
      </c>
      <c r="AB16" s="10" t="s">
        <v>69</v>
      </c>
    </row>
    <row r="17" spans="2:28" ht="94.5" customHeight="1" x14ac:dyDescent="0.2">
      <c r="B17" s="10" t="s">
        <v>76</v>
      </c>
      <c r="C17" s="10" t="s">
        <v>77</v>
      </c>
      <c r="D17" s="10" t="s">
        <v>78</v>
      </c>
      <c r="E17" s="10" t="s">
        <v>79</v>
      </c>
      <c r="F17" s="10" t="s">
        <v>43</v>
      </c>
      <c r="G17" s="10" t="s">
        <v>67</v>
      </c>
      <c r="H17" s="10" t="s">
        <v>45</v>
      </c>
      <c r="I17" s="10" t="s">
        <v>46</v>
      </c>
      <c r="J17" s="10" t="s">
        <v>68</v>
      </c>
      <c r="K17" s="17">
        <v>291</v>
      </c>
      <c r="L17" s="15">
        <v>20221</v>
      </c>
      <c r="M17" s="17">
        <v>73</v>
      </c>
      <c r="N17" s="17">
        <v>73</v>
      </c>
      <c r="O17" s="17">
        <v>72</v>
      </c>
      <c r="P17" s="17">
        <v>73</v>
      </c>
      <c r="Q17" s="21">
        <f t="shared" si="0"/>
        <v>291</v>
      </c>
      <c r="R17" s="30">
        <v>73</v>
      </c>
      <c r="S17" s="22"/>
      <c r="T17" s="22"/>
      <c r="U17" s="22"/>
      <c r="V17" s="21">
        <f t="shared" si="1"/>
        <v>73</v>
      </c>
      <c r="W17" s="21">
        <f t="shared" si="2"/>
        <v>0</v>
      </c>
      <c r="X17" s="21"/>
      <c r="Y17" s="21"/>
      <c r="Z17" s="21"/>
      <c r="AA17" s="21">
        <v>0</v>
      </c>
      <c r="AB17" s="10" t="s">
        <v>80</v>
      </c>
    </row>
    <row r="18" spans="2:28" ht="65.25" customHeight="1" x14ac:dyDescent="0.2">
      <c r="B18" s="10" t="s">
        <v>81</v>
      </c>
      <c r="C18" s="10" t="s">
        <v>82</v>
      </c>
      <c r="D18" s="10" t="s">
        <v>83</v>
      </c>
      <c r="E18" s="10" t="s">
        <v>84</v>
      </c>
      <c r="F18" s="10" t="s">
        <v>43</v>
      </c>
      <c r="G18" s="10" t="s">
        <v>67</v>
      </c>
      <c r="H18" s="10" t="s">
        <v>45</v>
      </c>
      <c r="I18" s="10" t="s">
        <v>85</v>
      </c>
      <c r="J18" s="10" t="s">
        <v>68</v>
      </c>
      <c r="K18" s="17">
        <v>8</v>
      </c>
      <c r="L18" s="15">
        <v>2021</v>
      </c>
      <c r="M18" s="17">
        <v>2</v>
      </c>
      <c r="N18" s="17">
        <v>2</v>
      </c>
      <c r="O18" s="17">
        <v>2</v>
      </c>
      <c r="P18" s="17">
        <v>2</v>
      </c>
      <c r="Q18" s="21">
        <f t="shared" si="0"/>
        <v>8</v>
      </c>
      <c r="R18" s="17">
        <v>2</v>
      </c>
      <c r="S18" s="18"/>
      <c r="T18" s="18"/>
      <c r="U18" s="18"/>
      <c r="V18" s="21">
        <f t="shared" si="1"/>
        <v>2</v>
      </c>
      <c r="W18" s="21">
        <f t="shared" si="2"/>
        <v>0</v>
      </c>
      <c r="X18" s="21"/>
      <c r="Y18" s="21"/>
      <c r="Z18" s="21"/>
      <c r="AA18" s="21">
        <f t="shared" si="3"/>
        <v>0</v>
      </c>
      <c r="AB18" s="10" t="s">
        <v>86</v>
      </c>
    </row>
    <row r="19" spans="2:28" s="4" customFormat="1" ht="141.75" customHeight="1" x14ac:dyDescent="0.25">
      <c r="B19" s="10" t="s">
        <v>40</v>
      </c>
      <c r="C19" s="10" t="s">
        <v>39</v>
      </c>
      <c r="D19" s="10" t="s">
        <v>41</v>
      </c>
      <c r="E19" s="28" t="s">
        <v>42</v>
      </c>
      <c r="F19" s="28" t="s">
        <v>43</v>
      </c>
      <c r="G19" s="10" t="s">
        <v>44</v>
      </c>
      <c r="H19" s="10" t="s">
        <v>45</v>
      </c>
      <c r="I19" s="10" t="s">
        <v>46</v>
      </c>
      <c r="J19" s="10" t="s">
        <v>47</v>
      </c>
      <c r="K19" s="17">
        <v>8</v>
      </c>
      <c r="L19" s="15">
        <v>2021</v>
      </c>
      <c r="M19" s="17">
        <v>0</v>
      </c>
      <c r="N19" s="17">
        <v>1</v>
      </c>
      <c r="O19" s="17">
        <v>0</v>
      </c>
      <c r="P19" s="17">
        <v>1</v>
      </c>
      <c r="Q19" s="21">
        <f>SUM(M19:P19)</f>
        <v>2</v>
      </c>
      <c r="R19" s="17">
        <v>0</v>
      </c>
      <c r="S19" s="17"/>
      <c r="T19" s="17"/>
      <c r="U19" s="17"/>
      <c r="V19" s="21">
        <f>SUM(R19:U19)</f>
        <v>0</v>
      </c>
      <c r="W19" s="21">
        <f>M19-R19</f>
        <v>0</v>
      </c>
      <c r="X19" s="21"/>
      <c r="Y19" s="21"/>
      <c r="Z19" s="21"/>
      <c r="AA19" s="21">
        <v>0</v>
      </c>
      <c r="AB19" s="10" t="s">
        <v>48</v>
      </c>
    </row>
    <row r="20" spans="2:28" ht="105.75" customHeight="1" x14ac:dyDescent="0.2">
      <c r="B20" s="10" t="s">
        <v>50</v>
      </c>
      <c r="C20" s="10" t="s">
        <v>49</v>
      </c>
      <c r="D20" s="28" t="s">
        <v>51</v>
      </c>
      <c r="E20" s="28" t="s">
        <v>52</v>
      </c>
      <c r="F20" s="28" t="s">
        <v>43</v>
      </c>
      <c r="G20" s="10" t="s">
        <v>44</v>
      </c>
      <c r="H20" s="10" t="s">
        <v>45</v>
      </c>
      <c r="I20" s="10" t="s">
        <v>46</v>
      </c>
      <c r="J20" s="10" t="s">
        <v>47</v>
      </c>
      <c r="K20" s="17" t="s">
        <v>56</v>
      </c>
      <c r="L20" s="29" t="s">
        <v>56</v>
      </c>
      <c r="M20" s="17">
        <v>0</v>
      </c>
      <c r="N20" s="17">
        <v>1</v>
      </c>
      <c r="O20" s="17">
        <v>0</v>
      </c>
      <c r="P20" s="17">
        <v>0</v>
      </c>
      <c r="Q20" s="21">
        <f t="shared" ref="Q20" si="4">SUM(M20:P20)</f>
        <v>1</v>
      </c>
      <c r="R20" s="17">
        <v>0</v>
      </c>
      <c r="S20" s="18"/>
      <c r="T20" s="18"/>
      <c r="U20" s="18"/>
      <c r="V20" s="21">
        <f t="shared" ref="V20" si="5">SUM(R20:U20)</f>
        <v>0</v>
      </c>
      <c r="W20" s="21">
        <f t="shared" ref="W20" si="6">M20-R20</f>
        <v>0</v>
      </c>
      <c r="X20" s="21"/>
      <c r="Y20" s="21"/>
      <c r="Z20" s="21"/>
      <c r="AA20" s="21">
        <v>0</v>
      </c>
      <c r="AB20" s="10" t="s">
        <v>48</v>
      </c>
    </row>
    <row r="21" spans="2:28" s="4" customFormat="1" ht="52.5" x14ac:dyDescent="0.25">
      <c r="B21" s="10" t="s">
        <v>90</v>
      </c>
      <c r="C21" s="28" t="s">
        <v>91</v>
      </c>
      <c r="D21" s="28" t="s">
        <v>53</v>
      </c>
      <c r="E21" s="28" t="s">
        <v>54</v>
      </c>
      <c r="F21" s="28" t="s">
        <v>43</v>
      </c>
      <c r="G21" s="28" t="s">
        <v>55</v>
      </c>
      <c r="H21" s="28" t="s">
        <v>45</v>
      </c>
      <c r="I21" s="10" t="s">
        <v>46</v>
      </c>
      <c r="J21" s="10" t="s">
        <v>47</v>
      </c>
      <c r="K21" s="17" t="s">
        <v>56</v>
      </c>
      <c r="L21" s="29" t="s">
        <v>56</v>
      </c>
      <c r="M21" s="17">
        <v>125623</v>
      </c>
      <c r="N21" s="17">
        <v>0</v>
      </c>
      <c r="O21" s="17">
        <v>0</v>
      </c>
      <c r="P21" s="17">
        <v>0</v>
      </c>
      <c r="Q21" s="21">
        <f>SUM(M21:P21)</f>
        <v>125623</v>
      </c>
      <c r="R21" s="21">
        <v>42042</v>
      </c>
      <c r="S21" s="21">
        <v>0</v>
      </c>
      <c r="T21" s="21">
        <v>0</v>
      </c>
      <c r="U21" s="21">
        <v>0</v>
      </c>
      <c r="V21" s="21">
        <f>SUM(R21:U21)</f>
        <v>42042</v>
      </c>
      <c r="W21" s="21">
        <f>M21-R21</f>
        <v>83581</v>
      </c>
      <c r="X21" s="21">
        <f t="shared" ref="X21:Z23" si="7">N21-S21</f>
        <v>0</v>
      </c>
      <c r="Y21" s="21">
        <f t="shared" si="7"/>
        <v>0</v>
      </c>
      <c r="Z21" s="21">
        <f t="shared" si="7"/>
        <v>0</v>
      </c>
      <c r="AA21" s="21">
        <f>SUM(W21:Z21)</f>
        <v>83581</v>
      </c>
      <c r="AB21" s="10" t="s">
        <v>57</v>
      </c>
    </row>
    <row r="22" spans="2:28" ht="45.75" customHeight="1" x14ac:dyDescent="0.2">
      <c r="B22" s="10" t="s">
        <v>58</v>
      </c>
      <c r="C22" s="19" t="s">
        <v>88</v>
      </c>
      <c r="D22" s="10" t="s">
        <v>59</v>
      </c>
      <c r="E22" s="10" t="s">
        <v>60</v>
      </c>
      <c r="F22" s="28" t="s">
        <v>43</v>
      </c>
      <c r="G22" s="28" t="s">
        <v>55</v>
      </c>
      <c r="H22" s="28" t="s">
        <v>45</v>
      </c>
      <c r="I22" s="10" t="s">
        <v>46</v>
      </c>
      <c r="J22" s="10" t="s">
        <v>47</v>
      </c>
      <c r="K22" s="17" t="s">
        <v>56</v>
      </c>
      <c r="L22" s="29" t="s">
        <v>56</v>
      </c>
      <c r="M22" s="17">
        <v>100498</v>
      </c>
      <c r="N22" s="17">
        <v>0</v>
      </c>
      <c r="O22" s="17">
        <v>0</v>
      </c>
      <c r="P22" s="17">
        <v>0</v>
      </c>
      <c r="Q22" s="21">
        <f t="shared" ref="Q22:Q23" si="8">SUM(M22:P22)</f>
        <v>100498</v>
      </c>
      <c r="R22" s="21">
        <v>36470</v>
      </c>
      <c r="S22" s="21">
        <v>0</v>
      </c>
      <c r="T22" s="21">
        <v>0</v>
      </c>
      <c r="U22" s="21">
        <v>0</v>
      </c>
      <c r="V22" s="21">
        <f t="shared" ref="V22:V23" si="9">SUM(R22:U22)</f>
        <v>36470</v>
      </c>
      <c r="W22" s="21">
        <f t="shared" ref="W22:W23" si="10">M22-R22</f>
        <v>64028</v>
      </c>
      <c r="X22" s="21">
        <f t="shared" si="7"/>
        <v>0</v>
      </c>
      <c r="Y22" s="21">
        <f t="shared" si="7"/>
        <v>0</v>
      </c>
      <c r="Z22" s="21">
        <f t="shared" si="7"/>
        <v>0</v>
      </c>
      <c r="AA22" s="21">
        <f t="shared" ref="AA22:AA23" si="11">SUM(W22:Z22)</f>
        <v>64028</v>
      </c>
      <c r="AB22" s="10" t="s">
        <v>57</v>
      </c>
    </row>
    <row r="23" spans="2:28" ht="52.5" x14ac:dyDescent="0.2">
      <c r="B23" s="10" t="s">
        <v>61</v>
      </c>
      <c r="C23" s="19" t="s">
        <v>89</v>
      </c>
      <c r="D23" s="10" t="s">
        <v>62</v>
      </c>
      <c r="E23" s="10" t="s">
        <v>63</v>
      </c>
      <c r="F23" s="28" t="s">
        <v>43</v>
      </c>
      <c r="G23" s="28" t="s">
        <v>55</v>
      </c>
      <c r="H23" s="28" t="s">
        <v>45</v>
      </c>
      <c r="I23" s="10" t="s">
        <v>46</v>
      </c>
      <c r="J23" s="10" t="s">
        <v>47</v>
      </c>
      <c r="K23" s="17" t="s">
        <v>56</v>
      </c>
      <c r="L23" s="29" t="s">
        <v>56</v>
      </c>
      <c r="M23" s="17">
        <v>25126</v>
      </c>
      <c r="N23" s="17">
        <v>0</v>
      </c>
      <c r="O23" s="17">
        <v>0</v>
      </c>
      <c r="P23" s="17">
        <v>0</v>
      </c>
      <c r="Q23" s="21">
        <f t="shared" si="8"/>
        <v>25126</v>
      </c>
      <c r="R23" s="21">
        <v>5572</v>
      </c>
      <c r="S23" s="21">
        <v>0</v>
      </c>
      <c r="T23" s="21">
        <v>0</v>
      </c>
      <c r="U23" s="21">
        <v>0</v>
      </c>
      <c r="V23" s="21">
        <f t="shared" si="9"/>
        <v>5572</v>
      </c>
      <c r="W23" s="21">
        <f t="shared" si="10"/>
        <v>19554</v>
      </c>
      <c r="X23" s="21">
        <f t="shared" si="7"/>
        <v>0</v>
      </c>
      <c r="Y23" s="21">
        <f t="shared" si="7"/>
        <v>0</v>
      </c>
      <c r="Z23" s="21">
        <f t="shared" si="7"/>
        <v>0</v>
      </c>
      <c r="AA23" s="21">
        <f t="shared" si="11"/>
        <v>19554</v>
      </c>
      <c r="AB23" s="10" t="s">
        <v>57</v>
      </c>
    </row>
    <row r="27" spans="2:28" ht="15" customHeight="1" x14ac:dyDescent="0.2">
      <c r="B27" s="34" t="s">
        <v>28</v>
      </c>
      <c r="C27" s="34"/>
      <c r="D27" s="34"/>
      <c r="E27" s="23"/>
      <c r="F27" s="34" t="s">
        <v>28</v>
      </c>
      <c r="G27" s="34"/>
      <c r="H27" s="34"/>
      <c r="I27" s="34"/>
      <c r="K27" s="34" t="s">
        <v>28</v>
      </c>
      <c r="L27" s="34"/>
      <c r="M27" s="34"/>
      <c r="N27" s="34"/>
      <c r="O27" s="34"/>
      <c r="P27" s="34"/>
      <c r="R27" s="34" t="s">
        <v>28</v>
      </c>
      <c r="S27" s="34"/>
      <c r="T27" s="34"/>
      <c r="U27" s="34"/>
      <c r="V27" s="34"/>
      <c r="X27" s="34" t="s">
        <v>27</v>
      </c>
      <c r="Y27" s="34"/>
      <c r="Z27" s="34"/>
      <c r="AA27" s="34"/>
      <c r="AB27" s="34"/>
    </row>
    <row r="28" spans="2:28" x14ac:dyDescent="0.2">
      <c r="C28" s="65"/>
      <c r="D28" s="65"/>
      <c r="E28" s="65"/>
      <c r="G28" s="65"/>
      <c r="H28" s="65"/>
      <c r="I28" s="65"/>
      <c r="R28" s="25"/>
      <c r="S28" s="25"/>
      <c r="T28" s="25"/>
      <c r="U28" s="25"/>
      <c r="V28" s="25"/>
      <c r="X28" s="9"/>
      <c r="Y28" s="9"/>
      <c r="Z28" s="9"/>
      <c r="AA28" s="9"/>
      <c r="AB28" s="9"/>
    </row>
    <row r="29" spans="2:28" ht="15" customHeight="1" x14ac:dyDescent="0.2">
      <c r="C29" s="64"/>
      <c r="D29" s="64"/>
      <c r="E29" s="64"/>
      <c r="G29" s="64"/>
      <c r="H29" s="64"/>
      <c r="I29" s="64"/>
      <c r="R29" s="25"/>
      <c r="S29" s="25"/>
      <c r="T29" s="25"/>
      <c r="U29" s="25"/>
      <c r="V29" s="25"/>
      <c r="X29" s="8"/>
      <c r="Y29" s="9"/>
      <c r="Z29" s="9"/>
      <c r="AA29" s="9"/>
      <c r="AB29" s="9"/>
    </row>
    <row r="30" spans="2:28" x14ac:dyDescent="0.2">
      <c r="C30" s="66"/>
      <c r="D30" s="66"/>
      <c r="E30" s="66"/>
      <c r="G30" s="66"/>
      <c r="H30" s="66"/>
      <c r="I30" s="66"/>
      <c r="R30" s="25"/>
      <c r="S30" s="25"/>
      <c r="T30" s="25"/>
      <c r="U30" s="25"/>
      <c r="V30" s="25"/>
      <c r="X30" s="7"/>
      <c r="Y30" s="7"/>
      <c r="Z30" s="7"/>
      <c r="AA30" s="7"/>
      <c r="AB30" s="7"/>
    </row>
    <row r="31" spans="2:28" ht="15" customHeight="1" x14ac:dyDescent="0.2">
      <c r="B31" s="33" t="s">
        <v>95</v>
      </c>
      <c r="C31" s="33"/>
      <c r="D31" s="33"/>
      <c r="E31" s="24"/>
      <c r="F31" s="33" t="s">
        <v>103</v>
      </c>
      <c r="G31" s="33"/>
      <c r="H31" s="33"/>
      <c r="I31" s="33"/>
      <c r="K31" s="33" t="s">
        <v>104</v>
      </c>
      <c r="L31" s="33"/>
      <c r="M31" s="33"/>
      <c r="N31" s="33"/>
      <c r="O31" s="33"/>
      <c r="P31" s="33"/>
      <c r="R31" s="33" t="s">
        <v>97</v>
      </c>
      <c r="S31" s="33"/>
      <c r="T31" s="33"/>
      <c r="U31" s="33"/>
      <c r="V31" s="33"/>
      <c r="X31" s="33" t="s">
        <v>101</v>
      </c>
      <c r="Y31" s="33"/>
      <c r="Z31" s="33"/>
      <c r="AA31" s="33"/>
      <c r="AB31" s="33"/>
    </row>
    <row r="32" spans="2:28" ht="30" customHeight="1" x14ac:dyDescent="0.2">
      <c r="B32" s="31" t="s">
        <v>96</v>
      </c>
      <c r="C32" s="31"/>
      <c r="D32" s="31"/>
      <c r="E32" s="26"/>
      <c r="F32" s="31" t="s">
        <v>98</v>
      </c>
      <c r="G32" s="31"/>
      <c r="H32" s="31"/>
      <c r="I32" s="31"/>
      <c r="J32" s="25"/>
      <c r="K32" s="32" t="s">
        <v>99</v>
      </c>
      <c r="L32" s="32"/>
      <c r="M32" s="32"/>
      <c r="N32" s="32"/>
      <c r="O32" s="32"/>
      <c r="P32" s="32"/>
      <c r="R32" s="31" t="s">
        <v>100</v>
      </c>
      <c r="S32" s="31"/>
      <c r="T32" s="31"/>
      <c r="U32" s="31"/>
      <c r="V32" s="31"/>
      <c r="W32" s="27"/>
      <c r="X32" s="31" t="s">
        <v>102</v>
      </c>
      <c r="Y32" s="31"/>
      <c r="Z32" s="31"/>
      <c r="AA32" s="31"/>
      <c r="AB32" s="31"/>
    </row>
  </sheetData>
  <mergeCells count="63">
    <mergeCell ref="C29:E29"/>
    <mergeCell ref="C28:E28"/>
    <mergeCell ref="C30:E30"/>
    <mergeCell ref="B9:C9"/>
    <mergeCell ref="G28:I28"/>
    <mergeCell ref="G29:I29"/>
    <mergeCell ref="G30:I30"/>
    <mergeCell ref="D7:J7"/>
    <mergeCell ref="D8:J8"/>
    <mergeCell ref="D9:J9"/>
    <mergeCell ref="AA12:AA13"/>
    <mergeCell ref="Z12:Z13"/>
    <mergeCell ref="Y12:Y13"/>
    <mergeCell ref="X12:X13"/>
    <mergeCell ref="W12:W13"/>
    <mergeCell ref="M8:N8"/>
    <mergeCell ref="M9:N9"/>
    <mergeCell ref="M7:AB7"/>
    <mergeCell ref="O8:AB8"/>
    <mergeCell ref="O9:AB9"/>
    <mergeCell ref="B8:C8"/>
    <mergeCell ref="B11:L11"/>
    <mergeCell ref="M11:Q11"/>
    <mergeCell ref="R11:V11"/>
    <mergeCell ref="B12:B13"/>
    <mergeCell ref="C12:C13"/>
    <mergeCell ref="D12:D13"/>
    <mergeCell ref="E12:E13"/>
    <mergeCell ref="F12:F13"/>
    <mergeCell ref="G12:G13"/>
    <mergeCell ref="H12:H13"/>
    <mergeCell ref="Q12:Q13"/>
    <mergeCell ref="R12:R13"/>
    <mergeCell ref="S12:S13"/>
    <mergeCell ref="T12:T13"/>
    <mergeCell ref="U12:U13"/>
    <mergeCell ref="B31:D31"/>
    <mergeCell ref="B27:D27"/>
    <mergeCell ref="F31:I31"/>
    <mergeCell ref="F27:I27"/>
    <mergeCell ref="B5:AB5"/>
    <mergeCell ref="W11:AA11"/>
    <mergeCell ref="AB11:AB13"/>
    <mergeCell ref="I12:I13"/>
    <mergeCell ref="J12:J13"/>
    <mergeCell ref="M12:M13"/>
    <mergeCell ref="N12:N13"/>
    <mergeCell ref="O12:O13"/>
    <mergeCell ref="P12:P13"/>
    <mergeCell ref="K12:L12"/>
    <mergeCell ref="V12:V13"/>
    <mergeCell ref="B7:C7"/>
    <mergeCell ref="K31:P31"/>
    <mergeCell ref="K27:P27"/>
    <mergeCell ref="X27:AB27"/>
    <mergeCell ref="X31:AB31"/>
    <mergeCell ref="R27:V27"/>
    <mergeCell ref="R31:V31"/>
    <mergeCell ref="B32:D32"/>
    <mergeCell ref="F32:I32"/>
    <mergeCell ref="K32:P32"/>
    <mergeCell ref="R32:V32"/>
    <mergeCell ref="X32:AB32"/>
  </mergeCells>
  <printOptions horizontalCentered="1"/>
  <pageMargins left="0.19685039370078741" right="0.19685039370078741" top="0.59055118110236227" bottom="0.39370078740157483" header="0.31496062992125984" footer="0.31496062992125984"/>
  <pageSetup paperSize="5" scale="59" fitToHeight="0" orientation="landscape" verticalDpi="0" r:id="rId1"/>
  <headerFooter>
    <oddFooter>&amp;C&amp;"Tahoma,Normal"&amp;8&amp;P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7. Reforzamiento a S.H.</vt:lpstr>
      <vt:lpstr>'7. Reforzamiento a S.H.'!Área_de_impresión</vt:lpstr>
      <vt:lpstr>'7. Reforzamiento a S.H.'!Títulos_a_imprimir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Elda_Luz</dc:creator>
  <cp:lastModifiedBy>Elda_Luz</cp:lastModifiedBy>
  <cp:lastPrinted>2022-04-05T18:39:54Z</cp:lastPrinted>
  <dcterms:created xsi:type="dcterms:W3CDTF">2022-03-16T15:19:28Z</dcterms:created>
  <dcterms:modified xsi:type="dcterms:W3CDTF">2022-04-10T18:08:22Z</dcterms:modified>
</cp:coreProperties>
</file>