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5\Editables\"/>
    </mc:Choice>
  </mc:AlternateContent>
  <bookViews>
    <workbookView xWindow="-120" yWindow="-120" windowWidth="20730" windowHeight="11160"/>
  </bookViews>
  <sheets>
    <sheet name=" TRIMESTRAL EDU VIAL Y MOV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0" i="4" l="1"/>
  <c r="Y20" i="4"/>
  <c r="X20" i="4"/>
  <c r="W20" i="4"/>
  <c r="AA20" i="4" s="1"/>
  <c r="V20" i="4"/>
  <c r="Q20" i="4"/>
  <c r="Z19" i="4"/>
  <c r="Y19" i="4"/>
  <c r="X19" i="4"/>
  <c r="AA19" i="4" s="1"/>
  <c r="W19" i="4"/>
  <c r="V19" i="4"/>
  <c r="Q19" i="4"/>
  <c r="Z18" i="4"/>
  <c r="Y18" i="4"/>
  <c r="X18" i="4"/>
  <c r="W18" i="4"/>
  <c r="AA18" i="4" s="1"/>
  <c r="V18" i="4"/>
  <c r="Q18" i="4"/>
  <c r="Z17" i="4"/>
  <c r="Y17" i="4"/>
  <c r="X17" i="4"/>
  <c r="W17" i="4"/>
  <c r="AA17" i="4" s="1"/>
  <c r="V17" i="4"/>
  <c r="Q17" i="4"/>
  <c r="Z16" i="4"/>
  <c r="Y16" i="4"/>
  <c r="X16" i="4"/>
  <c r="AA16" i="4" s="1"/>
  <c r="W16" i="4"/>
  <c r="V16" i="4"/>
  <c r="Q16" i="4"/>
  <c r="Q15" i="4"/>
  <c r="Z14" i="4"/>
  <c r="Y14" i="4"/>
  <c r="X14" i="4"/>
  <c r="W14" i="4"/>
  <c r="AA14" i="4" s="1"/>
  <c r="V14" i="4"/>
  <c r="Q14" i="4"/>
</calcChain>
</file>

<file path=xl/sharedStrings.xml><?xml version="1.0" encoding="utf-8"?>
<sst xmlns="http://schemas.openxmlformats.org/spreadsheetml/2006/main" count="121" uniqueCount="74">
  <si>
    <t>Unidad Responsable:</t>
  </si>
  <si>
    <t>Elaboró</t>
  </si>
  <si>
    <t>Vo. Bo.</t>
  </si>
  <si>
    <t>Programa Presupuestario:</t>
  </si>
  <si>
    <t>ESPACIOS SEGUROS DONDE RESIDENTES Y VISITANTES PUEDAN TRANSITAR LIBREMENTE.</t>
  </si>
  <si>
    <t>PORCENTAJE</t>
  </si>
  <si>
    <t>ESTRATEGICO</t>
  </si>
  <si>
    <t>EFICACIA</t>
  </si>
  <si>
    <t>ASCENDENTE</t>
  </si>
  <si>
    <t>105 EDUCACION VIAL Y MOVILIDAD</t>
  </si>
  <si>
    <t>SECRETARIA DE SEGURIDAD CIUDADANA, MOVILIDAD Y PROTECCION CIVIL</t>
  </si>
  <si>
    <t>PROMOCIÓN DEL USO DE LA BICICLETA Y OTRAS ALTERNATIVAS DE TRANSPORTE.</t>
  </si>
  <si>
    <t>NUMERO DE PROMOCIONES IMPLEMENTADOS/NUMERO DE PROMOCIONESS PROGRAMADAS*100</t>
  </si>
  <si>
    <t>PROMOCIÓN SOBRE LA PREVENCIÓN DE ACCIDENTES.</t>
  </si>
  <si>
    <t>COORDINACIÓN CON LOS MUNICIPIOS DE LA ZONA METROPOLITANA PARA PROMOVER UNA CULTURA Y EDUCACIÓN VIAL ENTRE AUTORIDADES MUNICIPALES Y LA CIUDADANÍA QUE VIVEN EN LOS MUNICIPIOS Y AQUELLAS QUE TRANSITAN EN ELLOS.</t>
  </si>
  <si>
    <t>PARTICIPACIÓN MÁS ACTIVA DE LOS AGENTES DE TRÁNSITO EN LAS HORAS PICO Y LOS EJES VIALES MÁS TRANSITADOS</t>
  </si>
  <si>
    <t>REALIZACIÓN DE PATRULLAJES ESTRATÉGICOS PARA SUPERVISAR EL TRÁNSITO DONDE EXISTE MAYOR ACTIVIDAD.</t>
  </si>
  <si>
    <t>NUMERO DE PATRULLAJES REALIZADOS/NUMERO DE PATRULLAJES PROGRAMADAS*100</t>
  </si>
  <si>
    <t>PROMOCIÓN SOBRE EDUCACIÓN VIAL CON ENFOQUE DEL RESPETO A TERCEROS.</t>
  </si>
  <si>
    <t>NUMERO DE PLATICAS IMPARTIDAS/NUMERO DE PLATICAS PROGRAMADAS*100</t>
  </si>
  <si>
    <t>TRIMESTRAL</t>
  </si>
  <si>
    <t>Instituto Municipal de Planeación</t>
  </si>
  <si>
    <t>Unidad de Seguimiento y Evaluación</t>
  </si>
  <si>
    <t>Departamento de Indicadores, Informes y Resultados</t>
  </si>
  <si>
    <t>Informe Trimestral 2022</t>
  </si>
  <si>
    <t>Vinculación Plan Municipal de Desarrollo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</si>
  <si>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</si>
  <si>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</si>
  <si>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</si>
  <si>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</si>
  <si>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</si>
  <si>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</si>
  <si>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</si>
  <si>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</si>
  <si>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</si>
  <si>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</si>
  <si>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</si>
  <si>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</si>
  <si>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</si>
  <si>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</si>
  <si>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</si>
  <si>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</si>
  <si>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</si>
  <si>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</si>
  <si>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</si>
  <si>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</si>
  <si>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</si>
  <si>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</si>
  <si>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</si>
  <si>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</si>
  <si>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</si>
  <si>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</t>
  </si>
  <si>
    <t>1er. Trimestre 2022</t>
  </si>
  <si>
    <t>PORCENTAJE DE ESPACIOS SEGUROS DONDE RESIDENTES Y VISITANTES PUEDAN TRANSITAR LIBREMENTE.</t>
  </si>
  <si>
    <t>(NUMERO DE ESPACIOS SEGUROS EXISTENTES/NUMERO DE ESPACIOS SEGUROS PROYECTADOS)*100</t>
  </si>
  <si>
    <t>Informe del àrea de Educacion Vial e informe de la Direcciòn de Movilidad</t>
  </si>
  <si>
    <t>ACTIVIDAD 1</t>
  </si>
  <si>
    <t xml:space="preserve">Porcentaje de avance de campañas realizadas </t>
  </si>
  <si>
    <t>ACTIVIDAD 2</t>
  </si>
  <si>
    <t>NUMERO DE OPERATIVO DE CONCIENTIZACIÓN  (USO DE CASCO,  USO DE CINTURON DE SEGURIDAD  Y PROHIBIR USO DE TELEFONO) IMPLEMENTADOS/NUMERO DE OPERATIVOS DE CONCIENTIZACIÓN  (USO DE CASCO,  USO DE CINTURON DE SEGURIDAD  Y PROHIBIR USO DE TELEFONO)PROGRAMADOS*100</t>
  </si>
  <si>
    <t>ACTIVIDAD 3</t>
  </si>
  <si>
    <t>Porcentaje de avance de promoción</t>
  </si>
  <si>
    <t>ACTIVIDAD 4</t>
  </si>
  <si>
    <t>Porcentaje de avance promoción del uso de la bicicleta y otras alternativas de transporte</t>
  </si>
  <si>
    <t>NUMERO TARDES DE CONVIVENCIA IMPLEMENTADOS/NUMERO DE TARDES DE CONVIVENCIA PROGRAMADAS*100</t>
  </si>
  <si>
    <t>ACTIVIDAD 5</t>
  </si>
  <si>
    <t>Porcentaje de avance de participación de los agentes de tránsito.</t>
  </si>
  <si>
    <t>NUMERO DE OPERATIVO PARA RETIRO DE DOBLE FILA Y LUGARPROHIBIDO IMPLEMENTADOS/NUMERO DE OPERATIVOS PARA RETIRO DE DOBLE FILA Y LUGAR PROHIBIDO PROGRAMADOS*100</t>
  </si>
  <si>
    <t>ACTIVIDAD 6</t>
  </si>
  <si>
    <t>Porcentaje de avance  de patrullajes ordinarios de tránsito y movilidad realizados.</t>
  </si>
  <si>
    <t>Cinthia Janet Aragón Ramírez</t>
  </si>
  <si>
    <t>Agente</t>
  </si>
  <si>
    <t>Raúl Ávila Ibarra</t>
  </si>
  <si>
    <t>Secretario de Seguridad Ciudadana, Movilidad y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</si>
</sst>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B2F3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Times New Roman"/>
      <family val="1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9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5" xfId="0" quotePrefix="1" applyFont="1" applyBorder="1" applyAlignment="1">
      <alignment vertical="center" wrapText="1"/>
    </xf>
    <xf numFmtId="0" fontId="1" fillId="0" borderId="5" xfId="0" quotePrefix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vertical="center"/>
    </xf>
    <xf numFmtId="3" fontId="1" fillId="13" borderId="5" xfId="0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justify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3" fontId="1" fillId="4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1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3" fontId="1" fillId="13" borderId="5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10" borderId="3" xfId="0" applyFont="1" applyFill="1" applyBorder="1" applyAlignment="1">
      <alignment horizontal="center" wrapText="1"/>
    </xf>
    <xf numFmtId="0" fontId="3" fillId="12" borderId="5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1" fillId="0" borderId="3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55126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DCACA5-0DF3-4442-8F47-BD9A6289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13.85546875" style="1" customWidth="1"/>
    <col min="8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21</v>
      </c>
    </row>
    <row r="2" spans="2:28" x14ac:dyDescent="0.2">
      <c r="AB2" s="2" t="s">
        <v>22</v>
      </c>
    </row>
    <row r="3" spans="2:28" x14ac:dyDescent="0.2">
      <c r="AB3" s="2" t="s">
        <v>23</v>
      </c>
    </row>
    <row r="5" spans="2:28" x14ac:dyDescent="0.2">
      <c r="B5" s="34" t="s">
        <v>24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7" spans="2:28" x14ac:dyDescent="0.2">
      <c r="B7" s="49" t="s">
        <v>0</v>
      </c>
      <c r="C7" s="49"/>
      <c r="D7" s="51" t="s">
        <v>10</v>
      </c>
      <c r="E7" s="52"/>
      <c r="F7" s="52"/>
      <c r="G7" s="52"/>
      <c r="H7" s="52"/>
      <c r="I7" s="52"/>
      <c r="J7" s="52"/>
      <c r="M7" s="60" t="s">
        <v>25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2:28" x14ac:dyDescent="0.2">
      <c r="B8" s="49" t="s">
        <v>3</v>
      </c>
      <c r="C8" s="50"/>
      <c r="D8" s="51" t="s">
        <v>9</v>
      </c>
      <c r="E8" s="52"/>
      <c r="F8" s="52"/>
      <c r="G8" s="52"/>
      <c r="H8" s="52"/>
      <c r="I8" s="52"/>
      <c r="J8" s="52"/>
      <c r="M8" s="53" t="s">
        <v>26</v>
      </c>
      <c r="N8" s="53"/>
      <c r="O8" s="54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x14ac:dyDescent="0.2">
      <c r="B9" s="49" t="s">
        <v>27</v>
      </c>
      <c r="C9" s="50"/>
      <c r="D9" s="51" t="s">
        <v>52</v>
      </c>
      <c r="E9" s="52"/>
      <c r="F9" s="52"/>
      <c r="G9" s="52"/>
      <c r="H9" s="52"/>
      <c r="I9" s="52"/>
      <c r="J9" s="52"/>
      <c r="M9" s="53" t="s">
        <v>28</v>
      </c>
      <c r="N9" s="53"/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1" spans="2:28" x14ac:dyDescent="0.2">
      <c r="B11" s="56" t="s">
        <v>29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 t="s">
        <v>30</v>
      </c>
      <c r="N11" s="57"/>
      <c r="O11" s="57"/>
      <c r="P11" s="57"/>
      <c r="Q11" s="57"/>
      <c r="R11" s="58" t="s">
        <v>31</v>
      </c>
      <c r="S11" s="58"/>
      <c r="T11" s="58"/>
      <c r="U11" s="58"/>
      <c r="V11" s="58"/>
      <c r="W11" s="59" t="s">
        <v>32</v>
      </c>
      <c r="X11" s="59"/>
      <c r="Y11" s="59"/>
      <c r="Z11" s="59"/>
      <c r="AA11" s="59"/>
      <c r="AB11" s="56" t="s">
        <v>33</v>
      </c>
    </row>
    <row r="12" spans="2:28" x14ac:dyDescent="0.2">
      <c r="B12" s="45" t="s">
        <v>34</v>
      </c>
      <c r="C12" s="43" t="s">
        <v>35</v>
      </c>
      <c r="D12" s="43" t="s">
        <v>36</v>
      </c>
      <c r="E12" s="43" t="s">
        <v>37</v>
      </c>
      <c r="F12" s="45" t="s">
        <v>38</v>
      </c>
      <c r="G12" s="43" t="s">
        <v>39</v>
      </c>
      <c r="H12" s="43" t="s">
        <v>40</v>
      </c>
      <c r="I12" s="45" t="s">
        <v>41</v>
      </c>
      <c r="J12" s="45" t="s">
        <v>42</v>
      </c>
      <c r="K12" s="47" t="s">
        <v>43</v>
      </c>
      <c r="L12" s="48"/>
      <c r="M12" s="35" t="s">
        <v>44</v>
      </c>
      <c r="N12" s="35" t="s">
        <v>45</v>
      </c>
      <c r="O12" s="35" t="s">
        <v>46</v>
      </c>
      <c r="P12" s="35" t="s">
        <v>47</v>
      </c>
      <c r="Q12" s="38" t="s">
        <v>48</v>
      </c>
      <c r="R12" s="39" t="s">
        <v>44</v>
      </c>
      <c r="S12" s="39" t="s">
        <v>45</v>
      </c>
      <c r="T12" s="39" t="s">
        <v>46</v>
      </c>
      <c r="U12" s="39" t="s">
        <v>47</v>
      </c>
      <c r="V12" s="40" t="s">
        <v>48</v>
      </c>
      <c r="W12" s="41" t="s">
        <v>44</v>
      </c>
      <c r="X12" s="41" t="s">
        <v>45</v>
      </c>
      <c r="Y12" s="41" t="s">
        <v>46</v>
      </c>
      <c r="Z12" s="41" t="s">
        <v>47</v>
      </c>
      <c r="AA12" s="36" t="s">
        <v>48</v>
      </c>
      <c r="AB12" s="56"/>
    </row>
    <row r="13" spans="2:28" x14ac:dyDescent="0.2">
      <c r="B13" s="46"/>
      <c r="C13" s="44"/>
      <c r="D13" s="44"/>
      <c r="E13" s="44"/>
      <c r="F13" s="44"/>
      <c r="G13" s="44"/>
      <c r="H13" s="44"/>
      <c r="I13" s="46"/>
      <c r="J13" s="46"/>
      <c r="K13" s="3" t="s">
        <v>49</v>
      </c>
      <c r="L13" s="3" t="s">
        <v>50</v>
      </c>
      <c r="M13" s="35"/>
      <c r="N13" s="35"/>
      <c r="O13" s="35"/>
      <c r="P13" s="35"/>
      <c r="Q13" s="38"/>
      <c r="R13" s="39"/>
      <c r="S13" s="39"/>
      <c r="T13" s="39"/>
      <c r="U13" s="39"/>
      <c r="V13" s="40"/>
      <c r="W13" s="42"/>
      <c r="X13" s="42"/>
      <c r="Y13" s="42"/>
      <c r="Z13" s="42"/>
      <c r="AA13" s="37"/>
      <c r="AB13" s="56"/>
    </row>
    <row r="14" spans="2:28" s="14" customFormat="1" ht="71.25" x14ac:dyDescent="0.25">
      <c r="B14" s="4" t="s">
        <v>51</v>
      </c>
      <c r="C14" s="4" t="s">
        <v>4</v>
      </c>
      <c r="D14" s="4" t="s">
        <v>53</v>
      </c>
      <c r="E14" s="5" t="s">
        <v>54</v>
      </c>
      <c r="F14" s="6" t="s">
        <v>5</v>
      </c>
      <c r="G14" s="6" t="s">
        <v>6</v>
      </c>
      <c r="H14" s="6" t="s">
        <v>7</v>
      </c>
      <c r="I14" s="7" t="s">
        <v>20</v>
      </c>
      <c r="J14" s="6" t="s">
        <v>8</v>
      </c>
      <c r="K14" s="8">
        <v>0</v>
      </c>
      <c r="L14" s="9">
        <v>2021</v>
      </c>
      <c r="M14" s="7">
        <v>5</v>
      </c>
      <c r="N14" s="7">
        <v>1</v>
      </c>
      <c r="O14" s="7">
        <v>2</v>
      </c>
      <c r="P14" s="7">
        <v>2</v>
      </c>
      <c r="Q14" s="10">
        <f t="shared" ref="Q14:Q20" si="0">SUM(M14:P14)</f>
        <v>10</v>
      </c>
      <c r="R14" s="8">
        <v>5</v>
      </c>
      <c r="S14" s="8"/>
      <c r="T14" s="8"/>
      <c r="U14" s="8"/>
      <c r="V14" s="11">
        <f>SUM(R14:U14)</f>
        <v>5</v>
      </c>
      <c r="W14" s="12" t="e">
        <f>#REF!-R14</f>
        <v>#REF!</v>
      </c>
      <c r="X14" s="12" t="e">
        <f>#REF!-S14</f>
        <v>#REF!</v>
      </c>
      <c r="Y14" s="12" t="e">
        <f>#REF!-T14</f>
        <v>#REF!</v>
      </c>
      <c r="Z14" s="12" t="e">
        <f>#REF!-U14</f>
        <v>#REF!</v>
      </c>
      <c r="AA14" s="32" t="e">
        <f>SUM(W14:Z14)</f>
        <v>#REF!</v>
      </c>
      <c r="AB14" s="13" t="s">
        <v>55</v>
      </c>
    </row>
    <row r="15" spans="2:28" ht="71.25" x14ac:dyDescent="0.2">
      <c r="B15" s="15" t="s">
        <v>56</v>
      </c>
      <c r="C15" s="16" t="s">
        <v>18</v>
      </c>
      <c r="D15" s="17" t="s">
        <v>57</v>
      </c>
      <c r="E15" s="18" t="s">
        <v>19</v>
      </c>
      <c r="F15" s="6" t="s">
        <v>5</v>
      </c>
      <c r="G15" s="6" t="s">
        <v>6</v>
      </c>
      <c r="H15" s="6" t="s">
        <v>7</v>
      </c>
      <c r="I15" s="7" t="s">
        <v>20</v>
      </c>
      <c r="J15" s="6" t="s">
        <v>8</v>
      </c>
      <c r="K15" s="8">
        <v>0</v>
      </c>
      <c r="L15" s="9">
        <v>2021</v>
      </c>
      <c r="M15" s="7">
        <v>5</v>
      </c>
      <c r="N15" s="7">
        <v>7</v>
      </c>
      <c r="O15" s="7">
        <v>8</v>
      </c>
      <c r="P15" s="7">
        <v>6</v>
      </c>
      <c r="Q15" s="19">
        <f t="shared" si="0"/>
        <v>26</v>
      </c>
      <c r="R15" s="20">
        <v>5</v>
      </c>
      <c r="S15" s="20"/>
      <c r="T15" s="20"/>
      <c r="U15" s="20"/>
      <c r="V15" s="21"/>
      <c r="W15" s="22"/>
      <c r="X15" s="22"/>
      <c r="Y15" s="22"/>
      <c r="Z15" s="22"/>
      <c r="AA15" s="33"/>
      <c r="AB15" s="13" t="s">
        <v>55</v>
      </c>
    </row>
    <row r="16" spans="2:28" ht="191.25" x14ac:dyDescent="0.2">
      <c r="B16" s="15" t="s">
        <v>58</v>
      </c>
      <c r="C16" s="16" t="s">
        <v>13</v>
      </c>
      <c r="D16" s="17" t="s">
        <v>57</v>
      </c>
      <c r="E16" s="18" t="s">
        <v>59</v>
      </c>
      <c r="F16" s="15" t="s">
        <v>5</v>
      </c>
      <c r="G16" s="15" t="s">
        <v>6</v>
      </c>
      <c r="H16" s="15" t="s">
        <v>7</v>
      </c>
      <c r="I16" s="15" t="s">
        <v>20</v>
      </c>
      <c r="J16" s="15" t="s">
        <v>8</v>
      </c>
      <c r="K16" s="23">
        <v>8.57</v>
      </c>
      <c r="L16" s="24">
        <v>2021</v>
      </c>
      <c r="M16" s="25">
        <v>3</v>
      </c>
      <c r="N16" s="25">
        <v>3</v>
      </c>
      <c r="O16" s="25">
        <v>3</v>
      </c>
      <c r="P16" s="25">
        <v>5</v>
      </c>
      <c r="Q16" s="10">
        <f t="shared" si="0"/>
        <v>14</v>
      </c>
      <c r="R16" s="26">
        <v>7</v>
      </c>
      <c r="S16" s="26"/>
      <c r="T16" s="26"/>
      <c r="U16" s="26"/>
      <c r="V16" s="19">
        <f t="shared" ref="V16:V20" si="1">SUM(R16:U16)</f>
        <v>7</v>
      </c>
      <c r="W16" s="27">
        <f t="shared" ref="W16:Z20" si="2">M15-R16</f>
        <v>-2</v>
      </c>
      <c r="X16" s="27">
        <f t="shared" si="2"/>
        <v>7</v>
      </c>
      <c r="Y16" s="27">
        <f t="shared" si="2"/>
        <v>8</v>
      </c>
      <c r="Z16" s="27">
        <f t="shared" si="2"/>
        <v>6</v>
      </c>
      <c r="AA16" s="27">
        <f t="shared" ref="AA16:AA20" si="3">SUM(W16:Z16)</f>
        <v>19</v>
      </c>
      <c r="AB16" s="13" t="s">
        <v>55</v>
      </c>
    </row>
    <row r="17" spans="2:28" ht="71.25" x14ac:dyDescent="0.2">
      <c r="B17" s="15" t="s">
        <v>60</v>
      </c>
      <c r="C17" s="28" t="s">
        <v>11</v>
      </c>
      <c r="D17" s="17" t="s">
        <v>61</v>
      </c>
      <c r="E17" s="18" t="s">
        <v>12</v>
      </c>
      <c r="F17" s="6" t="s">
        <v>5</v>
      </c>
      <c r="G17" s="6" t="s">
        <v>6</v>
      </c>
      <c r="H17" s="15" t="s">
        <v>7</v>
      </c>
      <c r="I17" s="7" t="s">
        <v>20</v>
      </c>
      <c r="J17" s="6" t="s">
        <v>8</v>
      </c>
      <c r="K17" s="23">
        <v>0</v>
      </c>
      <c r="L17" s="24">
        <v>2021</v>
      </c>
      <c r="M17" s="23">
        <v>20</v>
      </c>
      <c r="N17" s="23">
        <v>20</v>
      </c>
      <c r="O17" s="23">
        <v>20</v>
      </c>
      <c r="P17" s="23">
        <v>20</v>
      </c>
      <c r="Q17" s="19">
        <f t="shared" si="0"/>
        <v>80</v>
      </c>
      <c r="R17" s="26">
        <v>20</v>
      </c>
      <c r="S17" s="26"/>
      <c r="T17" s="26"/>
      <c r="U17" s="26"/>
      <c r="V17" s="19">
        <f t="shared" si="1"/>
        <v>20</v>
      </c>
      <c r="W17" s="27">
        <f t="shared" si="2"/>
        <v>-17</v>
      </c>
      <c r="X17" s="27">
        <f t="shared" si="2"/>
        <v>3</v>
      </c>
      <c r="Y17" s="27">
        <f t="shared" si="2"/>
        <v>3</v>
      </c>
      <c r="Z17" s="27">
        <f t="shared" si="2"/>
        <v>5</v>
      </c>
      <c r="AA17" s="27">
        <f t="shared" si="3"/>
        <v>-6</v>
      </c>
      <c r="AB17" s="13" t="s">
        <v>55</v>
      </c>
    </row>
    <row r="18" spans="2:28" ht="153" x14ac:dyDescent="0.2">
      <c r="B18" s="15" t="s">
        <v>62</v>
      </c>
      <c r="C18" s="16" t="s">
        <v>14</v>
      </c>
      <c r="D18" s="17" t="s">
        <v>63</v>
      </c>
      <c r="E18" s="18" t="s">
        <v>64</v>
      </c>
      <c r="F18" s="6" t="s">
        <v>5</v>
      </c>
      <c r="G18" s="6" t="s">
        <v>6</v>
      </c>
      <c r="H18" s="15" t="s">
        <v>7</v>
      </c>
      <c r="I18" s="7" t="s">
        <v>20</v>
      </c>
      <c r="J18" s="6" t="s">
        <v>8</v>
      </c>
      <c r="K18" s="23">
        <v>0</v>
      </c>
      <c r="L18" s="24">
        <v>2021</v>
      </c>
      <c r="M18" s="23">
        <v>15</v>
      </c>
      <c r="N18" s="23">
        <v>6</v>
      </c>
      <c r="O18" s="23">
        <v>0</v>
      </c>
      <c r="P18" s="23">
        <v>0</v>
      </c>
      <c r="Q18" s="19">
        <f t="shared" si="0"/>
        <v>21</v>
      </c>
      <c r="R18" s="26">
        <v>14</v>
      </c>
      <c r="S18" s="26"/>
      <c r="T18" s="26"/>
      <c r="U18" s="26"/>
      <c r="V18" s="19">
        <f t="shared" si="1"/>
        <v>14</v>
      </c>
      <c r="W18" s="27">
        <f t="shared" si="2"/>
        <v>6</v>
      </c>
      <c r="X18" s="27">
        <f t="shared" si="2"/>
        <v>20</v>
      </c>
      <c r="Y18" s="27">
        <f t="shared" si="2"/>
        <v>20</v>
      </c>
      <c r="Z18" s="27">
        <f t="shared" si="2"/>
        <v>20</v>
      </c>
      <c r="AA18" s="27">
        <f t="shared" si="3"/>
        <v>66</v>
      </c>
      <c r="AB18" s="13" t="s">
        <v>55</v>
      </c>
    </row>
    <row r="19" spans="2:28" ht="102" x14ac:dyDescent="0.2">
      <c r="B19" s="15" t="s">
        <v>65</v>
      </c>
      <c r="C19" s="25" t="s">
        <v>15</v>
      </c>
      <c r="D19" s="17" t="s">
        <v>66</v>
      </c>
      <c r="E19" s="18" t="s">
        <v>67</v>
      </c>
      <c r="F19" s="6" t="s">
        <v>5</v>
      </c>
      <c r="G19" s="6" t="s">
        <v>6</v>
      </c>
      <c r="H19" s="15" t="s">
        <v>7</v>
      </c>
      <c r="I19" s="7" t="s">
        <v>20</v>
      </c>
      <c r="J19" s="6" t="s">
        <v>8</v>
      </c>
      <c r="K19" s="23">
        <v>0</v>
      </c>
      <c r="L19" s="24">
        <v>2021</v>
      </c>
      <c r="M19" s="23">
        <v>90</v>
      </c>
      <c r="N19" s="23">
        <v>91</v>
      </c>
      <c r="O19" s="23">
        <v>92</v>
      </c>
      <c r="P19" s="23">
        <v>92</v>
      </c>
      <c r="Q19" s="19">
        <f t="shared" si="0"/>
        <v>365</v>
      </c>
      <c r="R19" s="26">
        <v>90</v>
      </c>
      <c r="S19" s="26"/>
      <c r="T19" s="26"/>
      <c r="U19" s="26"/>
      <c r="V19" s="19">
        <f t="shared" si="1"/>
        <v>90</v>
      </c>
      <c r="W19" s="27">
        <f t="shared" si="2"/>
        <v>-75</v>
      </c>
      <c r="X19" s="27">
        <f t="shared" si="2"/>
        <v>6</v>
      </c>
      <c r="Y19" s="27">
        <f t="shared" si="2"/>
        <v>0</v>
      </c>
      <c r="Z19" s="27">
        <f t="shared" si="2"/>
        <v>0</v>
      </c>
      <c r="AA19" s="27">
        <f t="shared" si="3"/>
        <v>-69</v>
      </c>
      <c r="AB19" s="13" t="s">
        <v>55</v>
      </c>
    </row>
    <row r="20" spans="2:28" ht="76.5" x14ac:dyDescent="0.2">
      <c r="B20" s="15" t="s">
        <v>68</v>
      </c>
      <c r="C20" s="16" t="s">
        <v>16</v>
      </c>
      <c r="D20" s="17" t="s">
        <v>69</v>
      </c>
      <c r="E20" s="18" t="s">
        <v>17</v>
      </c>
      <c r="F20" s="6" t="s">
        <v>5</v>
      </c>
      <c r="G20" s="6" t="s">
        <v>6</v>
      </c>
      <c r="H20" s="15" t="s">
        <v>7</v>
      </c>
      <c r="I20" s="7" t="s">
        <v>20</v>
      </c>
      <c r="J20" s="6" t="s">
        <v>8</v>
      </c>
      <c r="K20" s="23">
        <v>98.91</v>
      </c>
      <c r="L20" s="24">
        <v>2021</v>
      </c>
      <c r="M20" s="23">
        <v>90</v>
      </c>
      <c r="N20" s="23">
        <v>91</v>
      </c>
      <c r="O20" s="23">
        <v>92</v>
      </c>
      <c r="P20" s="23">
        <v>92</v>
      </c>
      <c r="Q20" s="19">
        <f t="shared" si="0"/>
        <v>365</v>
      </c>
      <c r="R20" s="26">
        <v>90</v>
      </c>
      <c r="S20" s="26"/>
      <c r="T20" s="26"/>
      <c r="U20" s="26"/>
      <c r="V20" s="19">
        <f t="shared" si="1"/>
        <v>90</v>
      </c>
      <c r="W20" s="27">
        <f t="shared" si="2"/>
        <v>0</v>
      </c>
      <c r="X20" s="27">
        <f t="shared" si="2"/>
        <v>91</v>
      </c>
      <c r="Y20" s="27">
        <f t="shared" si="2"/>
        <v>92</v>
      </c>
      <c r="Z20" s="27">
        <f t="shared" si="2"/>
        <v>92</v>
      </c>
      <c r="AA20" s="27">
        <f t="shared" si="3"/>
        <v>275</v>
      </c>
      <c r="AB20" s="13" t="s">
        <v>55</v>
      </c>
    </row>
    <row r="22" spans="2:28" x14ac:dyDescent="0.2">
      <c r="C22" s="34" t="s">
        <v>1</v>
      </c>
      <c r="D22" s="34"/>
      <c r="E22" s="34"/>
    </row>
    <row r="23" spans="2:28" x14ac:dyDescent="0.2">
      <c r="C23" s="31"/>
      <c r="D23" s="31"/>
      <c r="E23" s="31"/>
      <c r="V23" s="34" t="s">
        <v>2</v>
      </c>
      <c r="W23" s="34"/>
      <c r="X23" s="34"/>
      <c r="Y23" s="34"/>
      <c r="Z23" s="34"/>
      <c r="AA23" s="34"/>
    </row>
    <row r="24" spans="2:28" x14ac:dyDescent="0.2">
      <c r="C24" s="30"/>
      <c r="D24" s="30"/>
      <c r="E24" s="30"/>
      <c r="V24" s="31"/>
      <c r="W24" s="31"/>
      <c r="X24" s="31"/>
      <c r="Y24" s="31"/>
      <c r="Z24" s="31"/>
      <c r="AA24" s="31"/>
    </row>
    <row r="25" spans="2:28" x14ac:dyDescent="0.2">
      <c r="C25" s="29"/>
      <c r="D25" s="29"/>
      <c r="E25" s="29"/>
      <c r="V25" s="62"/>
      <c r="W25" s="29"/>
      <c r="X25" s="29"/>
      <c r="Y25" s="29"/>
      <c r="Z25" s="29"/>
      <c r="AA25" s="29"/>
    </row>
    <row r="26" spans="2:28" x14ac:dyDescent="0.2">
      <c r="C26" s="61" t="s">
        <v>70</v>
      </c>
      <c r="D26" s="61"/>
      <c r="E26" s="61"/>
      <c r="V26" s="61" t="s">
        <v>72</v>
      </c>
      <c r="W26" s="61"/>
      <c r="X26" s="61"/>
      <c r="Y26" s="61"/>
      <c r="Z26" s="61"/>
      <c r="AA26" s="61"/>
    </row>
    <row r="27" spans="2:28" ht="12.75" customHeight="1" x14ac:dyDescent="0.2">
      <c r="C27" s="61" t="s">
        <v>71</v>
      </c>
      <c r="D27" s="61"/>
      <c r="E27" s="61"/>
      <c r="V27" s="63" t="s">
        <v>73</v>
      </c>
      <c r="W27" s="63"/>
      <c r="X27" s="63"/>
      <c r="Y27" s="63"/>
      <c r="Z27" s="63"/>
      <c r="AA27" s="63"/>
    </row>
    <row r="28" spans="2:28" x14ac:dyDescent="0.2">
      <c r="V28" s="63"/>
      <c r="W28" s="63"/>
      <c r="X28" s="63"/>
      <c r="Y28" s="63"/>
      <c r="Z28" s="63"/>
      <c r="AA28" s="63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4:AA15"/>
    <mergeCell ref="C22:E22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8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TRIMESTRAL EDU VIAL Y MOV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2022-04-07T14:28:08Z</cp:lastPrinted>
  <dcterms:created xsi:type="dcterms:W3CDTF">2022-03-15T20:06:32Z</dcterms:created>
  <dcterms:modified xsi:type="dcterms:W3CDTF">2022-04-14T15:59:08Z</dcterms:modified>
</cp:coreProperties>
</file>