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4\Editables\"/>
    </mc:Choice>
  </mc:AlternateContent>
  <bookViews>
    <workbookView xWindow="-30" yWindow="105" windowWidth="21210" windowHeight="7500"/>
  </bookViews>
  <sheets>
    <sheet name="Informe Trimestral" sheetId="2" r:id="rId1"/>
  </sheets>
  <definedNames>
    <definedName name="_xlnm.Print_Area" localSheetId="0">'Informe Trimestral'!$A$1:$AB$38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2" l="1"/>
  <c r="X26" i="2"/>
  <c r="AA26" i="2" s="1"/>
  <c r="Y26" i="2"/>
  <c r="Z26" i="2"/>
  <c r="Q26" i="2"/>
  <c r="Q25" i="2"/>
  <c r="V25" i="2"/>
  <c r="Z25" i="2"/>
  <c r="Y25" i="2"/>
  <c r="X25" i="2"/>
  <c r="W25" i="2"/>
  <c r="AA25" i="2" s="1"/>
  <c r="V24" i="2"/>
  <c r="Z24" i="2"/>
  <c r="Y24" i="2"/>
  <c r="X24" i="2"/>
  <c r="W24" i="2"/>
  <c r="Q24" i="2"/>
  <c r="W19" i="2"/>
  <c r="X19" i="2"/>
  <c r="AA19" i="2" s="1"/>
  <c r="Y19" i="2"/>
  <c r="Z19" i="2"/>
  <c r="AA20" i="2"/>
  <c r="W21" i="2"/>
  <c r="X21" i="2"/>
  <c r="AA21" i="2" s="1"/>
  <c r="Y21" i="2"/>
  <c r="Z21" i="2"/>
  <c r="W22" i="2"/>
  <c r="X22" i="2"/>
  <c r="AA22" i="2" s="1"/>
  <c r="Y22" i="2"/>
  <c r="Z22" i="2"/>
  <c r="W23" i="2"/>
  <c r="X23" i="2"/>
  <c r="AA23" i="2" s="1"/>
  <c r="Y23" i="2"/>
  <c r="Z23" i="2"/>
  <c r="V19" i="2"/>
  <c r="V20" i="2"/>
  <c r="V21" i="2"/>
  <c r="V22" i="2"/>
  <c r="V23" i="2"/>
  <c r="Q20" i="2"/>
  <c r="Q21" i="2"/>
  <c r="Q22" i="2"/>
  <c r="Q23" i="2"/>
  <c r="W15" i="2"/>
  <c r="X15" i="2"/>
  <c r="Y15" i="2"/>
  <c r="Z15" i="2"/>
  <c r="W16" i="2"/>
  <c r="X16" i="2"/>
  <c r="AA16" i="2" s="1"/>
  <c r="Y16" i="2"/>
  <c r="Z16" i="2"/>
  <c r="W17" i="2"/>
  <c r="X17" i="2"/>
  <c r="Y17" i="2"/>
  <c r="AA17" i="2" s="1"/>
  <c r="Z17" i="2"/>
  <c r="W18" i="2"/>
  <c r="X18" i="2"/>
  <c r="Y18" i="2"/>
  <c r="Z18" i="2"/>
  <c r="AA18" i="2" s="1"/>
  <c r="V16" i="2"/>
  <c r="V17" i="2"/>
  <c r="V18" i="2"/>
  <c r="Q16" i="2"/>
  <c r="Q19" i="2"/>
  <c r="AA24" i="2" l="1"/>
  <c r="AA15" i="2"/>
  <c r="X14" i="2"/>
  <c r="Y14" i="2"/>
  <c r="Z14" i="2"/>
  <c r="W14" i="2"/>
  <c r="V15" i="2"/>
  <c r="V14" i="2"/>
  <c r="Q15" i="2"/>
  <c r="Q14" i="2"/>
  <c r="AA14" i="2" l="1"/>
</calcChain>
</file>

<file path=xl/sharedStrings.xml><?xml version="1.0" encoding="utf-8"?>
<sst xmlns="http://schemas.openxmlformats.org/spreadsheetml/2006/main" count="183" uniqueCount="93">
  <si>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</si>
  <si>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</si>
  <si>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</si>
  <si>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</si>
  <si>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</si>
  <si>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</si>
  <si>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</si>
  <si>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</si>
  <si>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</si>
  <si>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</si>
  <si>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</si>
  <si>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</si>
  <si>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</si>
  <si>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</si>
  <si>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</si>
  <si>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</si>
  <si>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</si>
  <si>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</si>
  <si>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</si>
  <si>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</si>
  <si>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</si>
  <si>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</si>
  <si>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</si>
  <si>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</si>
  <si>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</si>
  <si>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</si>
  <si>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</si>
  <si>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</si>
  <si>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</si>
  <si>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</si>
  <si>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</si>
  <si>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</si>
  <si>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</si>
  <si>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</si>
  <si>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</si>
  <si>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SECRETARIA DE SERVICIOS MUNICIPALES</t>
  </si>
  <si>
    <t>1ER TRIMESTRE</t>
  </si>
  <si>
    <t>COMPONENTE</t>
  </si>
  <si>
    <t>PORCENTAJE</t>
  </si>
  <si>
    <t>GESTION</t>
  </si>
  <si>
    <t>EFICACIA</t>
  </si>
  <si>
    <t>TRIMESTRAL</t>
  </si>
  <si>
    <t>ASCENDENTE</t>
  </si>
  <si>
    <t>INFORMES TRIMESTRALES</t>
  </si>
  <si>
    <t>ACTIVIDAD</t>
  </si>
  <si>
    <t>MENSUAL</t>
  </si>
  <si>
    <t>C. DULCE SARAI ROJAS LOPEZ</t>
  </si>
  <si>
    <t>ENLACE</t>
  </si>
  <si>
    <t>C. LEOVIGILDO AQUINO SANTIAGO</t>
  </si>
  <si>
    <t>ENCARGADO DE LA SECRETARIA DE SERVICCIOS MUNICIPALES</t>
  </si>
  <si>
    <t>114 SERVICIOS MUNICIPLES EFICIENTES</t>
  </si>
  <si>
    <t>MIDE EL PORCENTAJE DE LOS SERVICIOS DE LIMPIA E IMAGEN URBANA PARA PRESTAR SERVICIOS MUNICIPALES EFICIENTES Y ORGANIZADA</t>
  </si>
  <si>
    <t>(NUMERO DE SERVICIOS DE LIMPIA E IMAGEN URBANA OTORGADOS/ NUMERO DE SERVICIOS DE LIMPIA E IMAGEN URBANA PROGRAMADOS)*100</t>
  </si>
  <si>
    <t>COBERTURA DE RUTAS PARA LA RECOLECCION DE RESIDUOS SOLIDOS URBANOS EN LAS AGENCIAS Y COLONIAS DEL MUNICIPIO DE OAXACA DE JUÁREZ</t>
  </si>
  <si>
    <t>SERVICIOS DE LIMPIA E IMAGEN URBANA PROPORCIONADOS EN EL MUNICIPIO DE OAXACA DE JUÁREZ</t>
  </si>
  <si>
    <t>( RUTAS CUBIERTAS/RUTAS PROGAMADAS)*100</t>
  </si>
  <si>
    <t>LIMPIEZA EN CALLES DEL MUNIICIPIO DE OAXACA DE JUÁREZ , LIMPIEZA DE  BASURA  DE PAPELERAS  DEL CENTRO HISTORICO</t>
  </si>
  <si>
    <t>ESTABLECER RUTAS DE RECOLECCION EN EL MUNICIPIO DE OAXACA DE JUÁREZ</t>
  </si>
  <si>
    <t>MIDE EL PORCENTAJE DE ASEO EN LA VIA PUBLICA DE AGENCIAS Y COLONIAS DEL MUNIICPIO DE OAXACA DE JUÁREZ</t>
  </si>
  <si>
    <t>(ASEO EN VIA PUBLICA REALIZADO/ASEO EN VIA PUBLICA PROGRAMADOS)*100</t>
  </si>
  <si>
    <t>RECEPCION DE RESIDUOS PARA HACER EL LEVANTAMIENTO Y DEPOSITO A LOS CAMIONES COMPACTADORES PARA QUE SEA TRASLADADO AL TIRADERO MUNICIPAL</t>
  </si>
  <si>
    <t>MIDE EL PORCENTAJE DE RESIDUOS SOLIDOS QUE SE GENERAN EN EL MUNICIPIO DE OAXACA DE JUAREZ PARA SU DISPOSICION FINAL</t>
  </si>
  <si>
    <t>( TONELADAS DE RESIDUOS SOLIDOS TRASLADADAS/ NUMERO DE TONELADAS DE RESIDUOS SOLIDOSPROGRAMADAS)*100</t>
  </si>
  <si>
    <t>MANTENIMIENTO A PARQUES, JARDINES, GLORIETAS, CAMELLONES, AVENIDAS, ARBOLADO URBANO,EN  INMUBLES MUNICIPLES , RECOLECCION DE BASURA, DICTAMENES, PODAS DERRIBOS Y SANEAMIENTOS, RIEGO Y ABASTECIMIENTO DE FUENTES</t>
  </si>
  <si>
    <t>MIDE EL PORCENTAJE DE AVANCE DE ACTIVIDADES DE MANTENIMIENTOS A PARQUES, JARDINES, GLORIETAS, CAMELLONES, AVENIDAS, ARBOLADO URBANO, VIVERO E INMUEBLES MUNICIPALES EN LAS AGENCIAS Y COLONIAS DEL MUNICIPIO DE OAXACA DE JUÁREZ</t>
  </si>
  <si>
    <t>PORCENTAJE DE AVANCE DE ACTIVIDADES DE MANTENIMIENTOS A PARQUES, JARDINES, GLORIETAS, CAMELLONES, AVENIDAS, ARBOLADO URBANO, VIVERO E INMUEBLES MUNICIPALES REALIZADOS/ PORCENTAJE DE AVANCE DE ACTIVIDADES DE MANTENIMIENTOS A PARQUES, JARDINES, GLORIETAS, CAMELLONES, AVENIDAS, ARBOLADO URBANO, VIVERO E INMUEBLES MUNICIPALES PROGRAMADOS</t>
  </si>
  <si>
    <t>MANTENIMIENTO  Y REHABILITACION PARA EL FUNCIONAMIENTO DEL ALUMBRADO PUBLICO DE LAS AGENCIAS Y COLONIAS DEL MUNIICPIO DE OAXACA DE JUÁREZ ASI COMOEL PAGO DEL CONSUMO DE ENERGIA ELECTRICA DEL ALUMBRADO PUBLICO DEL MUNICIPIO DE OAXACA DE JUÁREZ</t>
  </si>
  <si>
    <t>MIDE EL PORCENTAJE DE AVANCE DE ACTIVIDADES DE  MANTENIMIENTO Y REHABILITACIÓN DEL ALUMBRADO PÚBLICO.</t>
  </si>
  <si>
    <t>PORCENTAJE DE AVANCE DE ACTIVIDADES DE  MANTENIMIENTO Y REHABILITACIÓN DEL ALUMBRADO PÚBLICO REALIZADOS/ PORCENTAJE DE AVANCE DE ACTIVIDADES DE  MANTENIMIENTO Y REHABILITACIÓN DEL ALUMBRADO PÚBLICO PROGRAMADOS</t>
  </si>
  <si>
    <t>SERVICIOS PÚBLICOS  DE PANTEONES PÚBLICOS PROPORCIONADOS A LOS HABITANTES DEL MUNICIPIO DE OAXACA DE JUAREZ</t>
  </si>
  <si>
    <t>MIDE EL PORCENTAJE DE LOS SERVICIOS QUE OFRECEN  LOS PANTEONES PUBLICOS COMO SON INHUMACIONES ASI COMO TENER INSTALACIONES APTAS PARA LOS HABITANTES Y VISITANTES DEL MUNICIPIO DE OAXACA DE JUÁREZ</t>
  </si>
  <si>
    <t>PORCENTAJE DE SERVICIOS PÚBLICOS  DE PANTEONES PÚBLICOS SOLICITADOS/ PORCENTAJE DE SERVICIOS PÚBLICOS  DE PANTEONES PÚBLICOS PROPORCIONADOS</t>
  </si>
  <si>
    <t xml:space="preserve">MIDE LA REALIZACION DE LA LIMPIEZA Y MANTENTENIMIENTO EN LOS PANTEONES ADSCRITOS AL MUNICIPIO DE OAXACA DE JUÁREZ RETIRANDO LOS ESCOMBOS QUE SE GENERAN EN LAS INHUMACIONES Y REALIZANDO CAMPAÑAS DE DESCACHARRIZACION Y RETIRO DE RESIDUOS EN TUMBAS E INSTALACIONES </t>
  </si>
  <si>
    <t>ACTIVIDADES DE LIMPIEZA Y MANTENIMIENTO A PANTEONES</t>
  </si>
  <si>
    <t>(NUMERO DE  LIMPIEZA Y MANTENIMIENTO A PANTEONES REALIZADAS/PORCENTAJE DE LIMPIEZA Y MANTENIMIENTO A PANTEONESPROGRAMADAS)*100</t>
  </si>
  <si>
    <t>REPORTES SEMANALES</t>
  </si>
  <si>
    <t>SERVICIOS DE INHUMACION QUE SE BRINDAN A LOS HABITANTES DEL MUNICIPIO DE OAXACA DE JUÁREZ</t>
  </si>
  <si>
    <t>MIDE LA REALIZACION DE DISPOSICION FINAL DE CADAVERES EN LOS PANTEONES ADSCRITOS AL MUNIICIPIO DE OAXACA DE JUÁREZ</t>
  </si>
  <si>
    <t>(NUMERO  DE SERVICIOS DE INHUMACION/NUMERO DE AVANCE DE SERVICIOS DE INHUMACION) *100</t>
  </si>
  <si>
    <t>TRAMITES DE PANTEONES QUE SE BRINDAN A LOS HABITANTES DEL MUNICIPIO DE OAXACA DE JUÁREZ</t>
  </si>
  <si>
    <t>MIDE LA REALIZACION DE TRAMITES ADMINISTRATIVOS Y ATENCION DE LOS TRAMITES QUE SE GENERAN EN LA UNIDAD DE PANTEONES COMO SON CERTIFICACION , PERPETUIDADES, CAMBIOS DE PROPIETARIO</t>
  </si>
  <si>
    <t>(NUMERO  DE TRAMITES DE PANTEONES REALIZADOS/NUMERO DE TRAMITES DE PANTEONES PROGRAMADOS) *100</t>
  </si>
  <si>
    <t>SERVICIOS PUBLICOS A LOS MERCADOS PUBLICOS PROPORCIONADOS</t>
  </si>
  <si>
    <t>MIDE EL PORCENTAJE DE LOS  PLANES DE INTERVECION EN LA IN-FRAESTRUCTURA DE LOS MERCADOS PUBLICOS PARA CONVERTIRLOS EN ESPACIOS DIGNOS ACCESIBLES Y SEGUROS</t>
  </si>
  <si>
    <t>PORCENTAJE DE SERVICIOS PUBLICOS A LOS  MERCADOS PUBLICOS PROPORCIONADOS/ 'PORCENTAJE DE SERVICIOS PUBLICOS A LOS  MERCADOS PUBLICOS PROGRAMADOS</t>
  </si>
  <si>
    <t>REPORTE TRIMESTRAL</t>
  </si>
  <si>
    <t>PORCENTAJE DE 'AVANCES DE PROGRAMAS DE LIMPIA, MANTENIMIENTO Y CONTROL DE PLAGAS A MERCADOS PUBLICOS</t>
  </si>
  <si>
    <t>MIDE EL PORCENTAJE DE LIMPIEZA Y MANTENIMIENTO Y CONTROL DE PLAGAS EN LA IN-FRAESTRUCTURA DE LOS MERCADOS PUBLICOS PARA CONVERTIRLOS EN ESPACIOS DIGNOS ACCESIBLES Y SEGUROS</t>
  </si>
  <si>
    <t>(NUMERO PROGRAMAS DE LIMPIA, MANTENIMIENTO Y CONTROL DE PLAGAS  A MERCADOS PÚBLICOS./NUMERO PROGRAMAS DE LIMPIA, MANTENIMIENTO Y CONTROL DE PLAGAS  A MERCADOS PÚBLICOS REALIZADOS)*100</t>
  </si>
  <si>
    <t>PORCENTAJE  DE AVANCE DE ACTIVIDADES DE PROMOCIÓN, SALUD  Y DIFUSIÓN DE LOS MERCADOS.</t>
  </si>
  <si>
    <t>MIDE LA REALIZACION DE CAMPAÑAS Y CAPACITACIONES DE PROMOCION, SALUD Y DIFUSION DE LOS MERCADOS PUBLICOS REALIZADAS</t>
  </si>
  <si>
    <t>(NUMERO DE AVANCE DE ACTIVIDADES DE PROMOCIÓN, SALUD  Y DIFUSIÓN DE LOS MERCADOS REALIZADAS ./NUMERO DE AVANCE DE ACTIVIDADES DE PROMOCIÓN, SALUD  Y DIFUSIÓN DE LOS MERCADOS PROGRAMADAS)*100</t>
  </si>
  <si>
    <t>INFORME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</si>
</sst>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2" fillId="0" borderId="10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tabSelected="1" view="pageBreakPreview" zoomScale="90" zoomScaleNormal="100" zoomScaleSheetLayoutView="90" workbookViewId="0">
      <pane ySplit="13" topLeftCell="A14" activePane="bottomLeft" state="frozen"/>
      <selection pane="bottomLeft" activeCell="A14" sqref="A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4" width="20.7109375" style="1" customWidth="1"/>
    <col min="5" max="5" width="20.140625" style="1" customWidth="1"/>
    <col min="6" max="6" width="10.7109375" style="1" customWidth="1"/>
    <col min="7" max="7" width="7.140625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5" t="s">
        <v>32</v>
      </c>
    </row>
    <row r="2" spans="2:28" x14ac:dyDescent="0.2">
      <c r="AB2" s="5" t="s">
        <v>33</v>
      </c>
    </row>
    <row r="3" spans="2:28" x14ac:dyDescent="0.2">
      <c r="AB3" s="5" t="s">
        <v>34</v>
      </c>
    </row>
    <row r="5" spans="2:28" ht="18" x14ac:dyDescent="0.25">
      <c r="B5" s="42" t="s">
        <v>30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7" spans="2:28" s="2" customFormat="1" ht="15" customHeight="1" x14ac:dyDescent="0.15">
      <c r="B7" s="21" t="s">
        <v>2</v>
      </c>
      <c r="C7" s="21"/>
      <c r="D7" s="23" t="s">
        <v>35</v>
      </c>
      <c r="E7" s="24"/>
      <c r="F7" s="24"/>
      <c r="G7" s="24"/>
      <c r="H7" s="24"/>
      <c r="I7" s="24"/>
      <c r="J7" s="24"/>
      <c r="M7" s="30" t="s">
        <v>26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2:28" s="2" customFormat="1" ht="15" customHeight="1" x14ac:dyDescent="0.15">
      <c r="B8" s="21" t="s">
        <v>31</v>
      </c>
      <c r="C8" s="22"/>
      <c r="D8" s="23" t="s">
        <v>50</v>
      </c>
      <c r="E8" s="24"/>
      <c r="F8" s="24"/>
      <c r="G8" s="24"/>
      <c r="H8" s="24"/>
      <c r="I8" s="24"/>
      <c r="J8" s="24"/>
      <c r="M8" s="29" t="s">
        <v>0</v>
      </c>
      <c r="N8" s="29"/>
      <c r="O8" s="31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2:28" s="2" customFormat="1" ht="15" customHeight="1" x14ac:dyDescent="0.15">
      <c r="B9" s="21" t="s">
        <v>25</v>
      </c>
      <c r="C9" s="22"/>
      <c r="D9" s="23" t="s">
        <v>36</v>
      </c>
      <c r="E9" s="24"/>
      <c r="F9" s="24"/>
      <c r="G9" s="24"/>
      <c r="H9" s="24"/>
      <c r="I9" s="24"/>
      <c r="J9" s="24"/>
      <c r="M9" s="29" t="s">
        <v>1</v>
      </c>
      <c r="N9" s="29"/>
      <c r="O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2:28" s="2" customFormat="1" ht="14.25" customHeight="1" x14ac:dyDescent="0.15"/>
    <row r="11" spans="2:28" s="2" customFormat="1" ht="11.25" customHeight="1" x14ac:dyDescent="0.15">
      <c r="B11" s="33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</v>
      </c>
      <c r="N11" s="34"/>
      <c r="O11" s="34"/>
      <c r="P11" s="34"/>
      <c r="Q11" s="34"/>
      <c r="R11" s="35" t="s">
        <v>15</v>
      </c>
      <c r="S11" s="35"/>
      <c r="T11" s="35"/>
      <c r="U11" s="35"/>
      <c r="V11" s="35"/>
      <c r="W11" s="45" t="s">
        <v>23</v>
      </c>
      <c r="X11" s="45"/>
      <c r="Y11" s="45"/>
      <c r="Z11" s="45"/>
      <c r="AA11" s="45"/>
      <c r="AB11" s="46" t="s">
        <v>24</v>
      </c>
    </row>
    <row r="12" spans="2:28" s="3" customFormat="1" ht="10.5" customHeight="1" x14ac:dyDescent="0.15">
      <c r="B12" s="36" t="s">
        <v>13</v>
      </c>
      <c r="C12" s="38" t="s">
        <v>4</v>
      </c>
      <c r="D12" s="38" t="s">
        <v>5</v>
      </c>
      <c r="E12" s="38" t="s">
        <v>6</v>
      </c>
      <c r="F12" s="36" t="s">
        <v>18</v>
      </c>
      <c r="G12" s="38" t="s">
        <v>7</v>
      </c>
      <c r="H12" s="38" t="s">
        <v>8</v>
      </c>
      <c r="I12" s="36" t="s">
        <v>17</v>
      </c>
      <c r="J12" s="36" t="s">
        <v>16</v>
      </c>
      <c r="K12" s="48" t="s">
        <v>12</v>
      </c>
      <c r="L12" s="49"/>
      <c r="M12" s="47" t="s">
        <v>19</v>
      </c>
      <c r="N12" s="47" t="s">
        <v>20</v>
      </c>
      <c r="O12" s="47" t="s">
        <v>21</v>
      </c>
      <c r="P12" s="47" t="s">
        <v>22</v>
      </c>
      <c r="Q12" s="40" t="s">
        <v>11</v>
      </c>
      <c r="R12" s="41" t="s">
        <v>19</v>
      </c>
      <c r="S12" s="41" t="s">
        <v>20</v>
      </c>
      <c r="T12" s="41" t="s">
        <v>21</v>
      </c>
      <c r="U12" s="41" t="s">
        <v>22</v>
      </c>
      <c r="V12" s="50" t="s">
        <v>11</v>
      </c>
      <c r="W12" s="27" t="s">
        <v>19</v>
      </c>
      <c r="X12" s="27" t="s">
        <v>20</v>
      </c>
      <c r="Y12" s="27" t="s">
        <v>21</v>
      </c>
      <c r="Z12" s="27" t="s">
        <v>22</v>
      </c>
      <c r="AA12" s="25" t="s">
        <v>11</v>
      </c>
      <c r="AB12" s="46"/>
    </row>
    <row r="13" spans="2:28" s="3" customFormat="1" ht="10.5" x14ac:dyDescent="0.15">
      <c r="B13" s="37"/>
      <c r="C13" s="39"/>
      <c r="D13" s="39"/>
      <c r="E13" s="39"/>
      <c r="F13" s="39"/>
      <c r="G13" s="39"/>
      <c r="H13" s="39"/>
      <c r="I13" s="37"/>
      <c r="J13" s="37"/>
      <c r="K13" s="4" t="s">
        <v>10</v>
      </c>
      <c r="L13" s="4" t="s">
        <v>9</v>
      </c>
      <c r="M13" s="47"/>
      <c r="N13" s="47"/>
      <c r="O13" s="47"/>
      <c r="P13" s="47"/>
      <c r="Q13" s="40"/>
      <c r="R13" s="41"/>
      <c r="S13" s="41"/>
      <c r="T13" s="41"/>
      <c r="U13" s="41"/>
      <c r="V13" s="50"/>
      <c r="W13" s="28"/>
      <c r="X13" s="28"/>
      <c r="Y13" s="28"/>
      <c r="Z13" s="28"/>
      <c r="AA13" s="26"/>
      <c r="AB13" s="46"/>
    </row>
    <row r="14" spans="2:28" s="9" customFormat="1" ht="252.75" customHeight="1" x14ac:dyDescent="0.25">
      <c r="B14" s="6" t="s">
        <v>37</v>
      </c>
      <c r="C14" s="8" t="s">
        <v>54</v>
      </c>
      <c r="D14" s="8" t="s">
        <v>51</v>
      </c>
      <c r="E14" s="8" t="s">
        <v>52</v>
      </c>
      <c r="F14" s="8" t="s">
        <v>38</v>
      </c>
      <c r="G14" s="8" t="s">
        <v>39</v>
      </c>
      <c r="H14" s="8" t="s">
        <v>40</v>
      </c>
      <c r="I14" s="8" t="s">
        <v>41</v>
      </c>
      <c r="J14" s="8" t="s">
        <v>42</v>
      </c>
      <c r="K14" s="10">
        <v>0</v>
      </c>
      <c r="L14" s="6">
        <v>2021</v>
      </c>
      <c r="M14" s="10">
        <v>20.79</v>
      </c>
      <c r="N14" s="10">
        <v>24.75</v>
      </c>
      <c r="O14" s="10">
        <v>29.7</v>
      </c>
      <c r="P14" s="10">
        <v>24.75</v>
      </c>
      <c r="Q14" s="11">
        <f>SUM(M14:P14)</f>
        <v>99.99</v>
      </c>
      <c r="R14" s="10">
        <v>10</v>
      </c>
      <c r="S14" s="10">
        <v>20</v>
      </c>
      <c r="T14" s="10">
        <v>35</v>
      </c>
      <c r="U14" s="10">
        <v>25</v>
      </c>
      <c r="V14" s="11">
        <f>SUM(R14:U14)</f>
        <v>90</v>
      </c>
      <c r="W14" s="12">
        <f>M14-R14</f>
        <v>10.79</v>
      </c>
      <c r="X14" s="12">
        <f t="shared" ref="X14:Z14" si="0">N14-S14</f>
        <v>4.75</v>
      </c>
      <c r="Y14" s="12">
        <f t="shared" si="0"/>
        <v>-5.3000000000000007</v>
      </c>
      <c r="Z14" s="12">
        <f t="shared" si="0"/>
        <v>-0.25</v>
      </c>
      <c r="AA14" s="12">
        <f>SUM(W14:Z14)</f>
        <v>9.9899999999999984</v>
      </c>
      <c r="AB14" s="6" t="s">
        <v>43</v>
      </c>
    </row>
    <row r="15" spans="2:28" s="9" customFormat="1" ht="192" customHeight="1" x14ac:dyDescent="0.25">
      <c r="B15" s="7" t="s">
        <v>44</v>
      </c>
      <c r="C15" s="8" t="s">
        <v>53</v>
      </c>
      <c r="D15" s="8" t="s">
        <v>57</v>
      </c>
      <c r="E15" s="8" t="s">
        <v>55</v>
      </c>
      <c r="F15" s="8" t="s">
        <v>38</v>
      </c>
      <c r="G15" s="8" t="s">
        <v>39</v>
      </c>
      <c r="H15" s="8" t="s">
        <v>40</v>
      </c>
      <c r="I15" s="7" t="s">
        <v>45</v>
      </c>
      <c r="J15" s="8" t="s">
        <v>42</v>
      </c>
      <c r="K15" s="13">
        <v>0</v>
      </c>
      <c r="L15" s="7">
        <v>2021</v>
      </c>
      <c r="M15" s="13">
        <v>20</v>
      </c>
      <c r="N15" s="13">
        <v>25</v>
      </c>
      <c r="O15" s="13">
        <v>30</v>
      </c>
      <c r="P15" s="13">
        <v>25</v>
      </c>
      <c r="Q15" s="14">
        <f t="shared" ref="Q15:Q26" si="1">SUM(M15:P15)</f>
        <v>100</v>
      </c>
      <c r="R15" s="10">
        <v>15</v>
      </c>
      <c r="S15" s="10">
        <v>20</v>
      </c>
      <c r="T15" s="10">
        <v>30</v>
      </c>
      <c r="U15" s="10">
        <v>25</v>
      </c>
      <c r="V15" s="14">
        <f t="shared" ref="V15:V25" si="2">SUM(R15:U15)</f>
        <v>90</v>
      </c>
      <c r="W15" s="12">
        <f t="shared" ref="W15:W18" si="3">M15-R15</f>
        <v>5</v>
      </c>
      <c r="X15" s="12">
        <f t="shared" ref="X15:X18" si="4">N15-S15</f>
        <v>5</v>
      </c>
      <c r="Y15" s="12">
        <f t="shared" ref="Y15:Y18" si="5">O15-T15</f>
        <v>0</v>
      </c>
      <c r="Z15" s="12">
        <f t="shared" ref="Z15:Z18" si="6">P15-U15</f>
        <v>0</v>
      </c>
      <c r="AA15" s="15">
        <f t="shared" ref="AA15:AA18" si="7">SUM(W15:Z15)</f>
        <v>10</v>
      </c>
      <c r="AB15" s="6" t="s">
        <v>43</v>
      </c>
    </row>
    <row r="16" spans="2:28" s="9" customFormat="1" ht="194.25" customHeight="1" x14ac:dyDescent="0.25">
      <c r="B16" s="7" t="s">
        <v>44</v>
      </c>
      <c r="C16" s="8" t="s">
        <v>56</v>
      </c>
      <c r="D16" s="8" t="s">
        <v>58</v>
      </c>
      <c r="E16" s="8" t="s">
        <v>59</v>
      </c>
      <c r="F16" s="8" t="s">
        <v>38</v>
      </c>
      <c r="G16" s="8" t="s">
        <v>39</v>
      </c>
      <c r="H16" s="8" t="s">
        <v>40</v>
      </c>
      <c r="I16" s="7" t="s">
        <v>45</v>
      </c>
      <c r="J16" s="8" t="s">
        <v>42</v>
      </c>
      <c r="K16" s="13">
        <v>0</v>
      </c>
      <c r="L16" s="7">
        <v>2021</v>
      </c>
      <c r="M16" s="13">
        <v>20</v>
      </c>
      <c r="N16" s="7">
        <v>25</v>
      </c>
      <c r="O16" s="13">
        <v>30</v>
      </c>
      <c r="P16" s="13">
        <v>25</v>
      </c>
      <c r="Q16" s="14">
        <f t="shared" si="1"/>
        <v>100</v>
      </c>
      <c r="R16" s="10">
        <v>15</v>
      </c>
      <c r="S16" s="10">
        <v>20</v>
      </c>
      <c r="T16" s="10">
        <v>30</v>
      </c>
      <c r="U16" s="10">
        <v>25</v>
      </c>
      <c r="V16" s="14">
        <f t="shared" si="2"/>
        <v>90</v>
      </c>
      <c r="W16" s="12">
        <f t="shared" si="3"/>
        <v>5</v>
      </c>
      <c r="X16" s="12">
        <f t="shared" si="4"/>
        <v>5</v>
      </c>
      <c r="Y16" s="12">
        <f t="shared" si="5"/>
        <v>0</v>
      </c>
      <c r="Z16" s="12">
        <f t="shared" si="6"/>
        <v>0</v>
      </c>
      <c r="AA16" s="15">
        <f t="shared" si="7"/>
        <v>10</v>
      </c>
      <c r="AB16" s="6" t="s">
        <v>43</v>
      </c>
    </row>
    <row r="17" spans="2:28" s="9" customFormat="1" ht="208.5" customHeight="1" x14ac:dyDescent="0.25">
      <c r="B17" s="7" t="s">
        <v>44</v>
      </c>
      <c r="C17" s="8" t="s">
        <v>60</v>
      </c>
      <c r="D17" s="8" t="s">
        <v>61</v>
      </c>
      <c r="E17" s="8" t="s">
        <v>62</v>
      </c>
      <c r="F17" s="8" t="s">
        <v>38</v>
      </c>
      <c r="G17" s="8" t="s">
        <v>39</v>
      </c>
      <c r="H17" s="8" t="s">
        <v>40</v>
      </c>
      <c r="I17" s="7" t="s">
        <v>45</v>
      </c>
      <c r="J17" s="8" t="s">
        <v>42</v>
      </c>
      <c r="K17" s="13">
        <v>0</v>
      </c>
      <c r="L17" s="7">
        <v>2021</v>
      </c>
      <c r="M17" s="13">
        <v>20</v>
      </c>
      <c r="N17" s="7">
        <v>25</v>
      </c>
      <c r="O17" s="13">
        <v>30</v>
      </c>
      <c r="P17" s="13">
        <v>25</v>
      </c>
      <c r="Q17" s="14"/>
      <c r="R17" s="10">
        <v>15</v>
      </c>
      <c r="S17" s="10">
        <v>20</v>
      </c>
      <c r="T17" s="10">
        <v>30</v>
      </c>
      <c r="U17" s="10">
        <v>25</v>
      </c>
      <c r="V17" s="14">
        <f t="shared" si="2"/>
        <v>90</v>
      </c>
      <c r="W17" s="12">
        <f t="shared" si="3"/>
        <v>5</v>
      </c>
      <c r="X17" s="12">
        <f t="shared" si="4"/>
        <v>5</v>
      </c>
      <c r="Y17" s="12">
        <f t="shared" si="5"/>
        <v>0</v>
      </c>
      <c r="Z17" s="12">
        <f t="shared" si="6"/>
        <v>0</v>
      </c>
      <c r="AA17" s="15">
        <f t="shared" si="7"/>
        <v>10</v>
      </c>
      <c r="AB17" s="6" t="s">
        <v>43</v>
      </c>
    </row>
    <row r="18" spans="2:28" s="9" customFormat="1" ht="408.75" customHeight="1" x14ac:dyDescent="0.25">
      <c r="B18" s="7" t="s">
        <v>44</v>
      </c>
      <c r="C18" s="8" t="s">
        <v>63</v>
      </c>
      <c r="D18" s="8" t="s">
        <v>64</v>
      </c>
      <c r="E18" s="17" t="s">
        <v>65</v>
      </c>
      <c r="F18" s="8" t="s">
        <v>38</v>
      </c>
      <c r="G18" s="8" t="s">
        <v>39</v>
      </c>
      <c r="H18" s="8" t="s">
        <v>40</v>
      </c>
      <c r="I18" s="7" t="s">
        <v>45</v>
      </c>
      <c r="J18" s="8" t="s">
        <v>42</v>
      </c>
      <c r="K18" s="13">
        <v>0</v>
      </c>
      <c r="L18" s="7">
        <v>2021</v>
      </c>
      <c r="M18" s="13">
        <v>20</v>
      </c>
      <c r="N18" s="7">
        <v>25</v>
      </c>
      <c r="O18" s="13">
        <v>30</v>
      </c>
      <c r="P18" s="13">
        <v>25</v>
      </c>
      <c r="Q18" s="14"/>
      <c r="R18" s="10">
        <v>15</v>
      </c>
      <c r="S18" s="10">
        <v>20</v>
      </c>
      <c r="T18" s="10">
        <v>30</v>
      </c>
      <c r="U18" s="10">
        <v>25</v>
      </c>
      <c r="V18" s="14">
        <f t="shared" si="2"/>
        <v>90</v>
      </c>
      <c r="W18" s="12">
        <f t="shared" si="3"/>
        <v>5</v>
      </c>
      <c r="X18" s="12">
        <f t="shared" si="4"/>
        <v>5</v>
      </c>
      <c r="Y18" s="12">
        <f t="shared" si="5"/>
        <v>0</v>
      </c>
      <c r="Z18" s="12">
        <f t="shared" si="6"/>
        <v>0</v>
      </c>
      <c r="AA18" s="15">
        <f t="shared" si="7"/>
        <v>10</v>
      </c>
      <c r="AB18" s="6" t="s">
        <v>43</v>
      </c>
    </row>
    <row r="19" spans="2:28" s="9" customFormat="1" ht="304.5" customHeight="1" x14ac:dyDescent="0.25">
      <c r="B19" s="7" t="s">
        <v>44</v>
      </c>
      <c r="C19" s="17" t="s">
        <v>66</v>
      </c>
      <c r="D19" s="8" t="s">
        <v>67</v>
      </c>
      <c r="E19" s="17" t="s">
        <v>68</v>
      </c>
      <c r="F19" s="8" t="s">
        <v>38</v>
      </c>
      <c r="G19" s="8" t="s">
        <v>39</v>
      </c>
      <c r="H19" s="8" t="s">
        <v>40</v>
      </c>
      <c r="I19" s="7" t="s">
        <v>45</v>
      </c>
      <c r="J19" s="8" t="s">
        <v>42</v>
      </c>
      <c r="K19" s="13">
        <v>0</v>
      </c>
      <c r="L19" s="7">
        <v>2021</v>
      </c>
      <c r="M19" s="13">
        <v>25</v>
      </c>
      <c r="N19" s="7">
        <v>25</v>
      </c>
      <c r="O19" s="13">
        <v>25</v>
      </c>
      <c r="P19" s="13">
        <v>25</v>
      </c>
      <c r="Q19" s="14">
        <f t="shared" si="1"/>
        <v>100</v>
      </c>
      <c r="R19" s="10">
        <v>20</v>
      </c>
      <c r="S19" s="10">
        <v>25</v>
      </c>
      <c r="T19" s="10">
        <v>25</v>
      </c>
      <c r="U19" s="10">
        <v>25</v>
      </c>
      <c r="V19" s="14">
        <f t="shared" si="2"/>
        <v>95</v>
      </c>
      <c r="W19" s="12">
        <f t="shared" ref="W19:W25" si="8">M19-R19</f>
        <v>5</v>
      </c>
      <c r="X19" s="12">
        <f t="shared" ref="X19:X25" si="9">N19-S19</f>
        <v>0</v>
      </c>
      <c r="Y19" s="12">
        <f t="shared" ref="Y19:Y25" si="10">O19-T19</f>
        <v>0</v>
      </c>
      <c r="Z19" s="12">
        <f t="shared" ref="Z19:Z25" si="11">P19-U19</f>
        <v>0</v>
      </c>
      <c r="AA19" s="15">
        <f t="shared" ref="AA19:AA25" si="12">SUM(W19:Z19)</f>
        <v>5</v>
      </c>
      <c r="AB19" s="6" t="s">
        <v>43</v>
      </c>
    </row>
    <row r="20" spans="2:28" s="9" customFormat="1" ht="311.25" customHeight="1" x14ac:dyDescent="0.25">
      <c r="B20" s="7" t="s">
        <v>37</v>
      </c>
      <c r="C20" s="8" t="s">
        <v>69</v>
      </c>
      <c r="D20" s="8" t="s">
        <v>70</v>
      </c>
      <c r="E20" s="8" t="s">
        <v>71</v>
      </c>
      <c r="F20" s="8" t="s">
        <v>38</v>
      </c>
      <c r="G20" s="8" t="s">
        <v>39</v>
      </c>
      <c r="H20" s="8" t="s">
        <v>40</v>
      </c>
      <c r="I20" s="7" t="s">
        <v>45</v>
      </c>
      <c r="J20" s="8" t="s">
        <v>42</v>
      </c>
      <c r="K20" s="13">
        <v>0</v>
      </c>
      <c r="L20" s="7">
        <v>2021</v>
      </c>
      <c r="M20" s="13">
        <v>25</v>
      </c>
      <c r="N20" s="7">
        <v>25</v>
      </c>
      <c r="O20" s="13">
        <v>25</v>
      </c>
      <c r="P20" s="13">
        <v>25</v>
      </c>
      <c r="Q20" s="14">
        <f t="shared" si="1"/>
        <v>100</v>
      </c>
      <c r="R20" s="10">
        <v>25</v>
      </c>
      <c r="S20" s="10">
        <v>25</v>
      </c>
      <c r="T20" s="10">
        <v>25</v>
      </c>
      <c r="U20" s="10">
        <v>25</v>
      </c>
      <c r="V20" s="14">
        <f t="shared" si="2"/>
        <v>100</v>
      </c>
      <c r="W20" s="12">
        <v>25</v>
      </c>
      <c r="X20" s="12">
        <v>25</v>
      </c>
      <c r="Y20" s="12">
        <v>25</v>
      </c>
      <c r="Z20" s="12">
        <v>25</v>
      </c>
      <c r="AA20" s="15">
        <f t="shared" si="12"/>
        <v>100</v>
      </c>
      <c r="AB20" s="6" t="s">
        <v>75</v>
      </c>
    </row>
    <row r="21" spans="2:28" s="9" customFormat="1" ht="403.5" customHeight="1" x14ac:dyDescent="0.25">
      <c r="B21" s="7" t="s">
        <v>44</v>
      </c>
      <c r="C21" s="8" t="s">
        <v>73</v>
      </c>
      <c r="D21" s="8" t="s">
        <v>72</v>
      </c>
      <c r="E21" s="8" t="s">
        <v>74</v>
      </c>
      <c r="F21" s="8" t="s">
        <v>38</v>
      </c>
      <c r="G21" s="8" t="s">
        <v>39</v>
      </c>
      <c r="H21" s="8" t="s">
        <v>40</v>
      </c>
      <c r="I21" s="7" t="s">
        <v>45</v>
      </c>
      <c r="J21" s="8" t="s">
        <v>42</v>
      </c>
      <c r="K21" s="13">
        <v>0</v>
      </c>
      <c r="L21" s="7">
        <v>2021</v>
      </c>
      <c r="M21" s="13">
        <v>25</v>
      </c>
      <c r="N21" s="7">
        <v>25</v>
      </c>
      <c r="O21" s="13">
        <v>25</v>
      </c>
      <c r="P21" s="13">
        <v>25</v>
      </c>
      <c r="Q21" s="14">
        <f t="shared" si="1"/>
        <v>100</v>
      </c>
      <c r="R21" s="10">
        <v>25</v>
      </c>
      <c r="S21" s="10">
        <v>25</v>
      </c>
      <c r="T21" s="10">
        <v>25</v>
      </c>
      <c r="U21" s="10">
        <v>25</v>
      </c>
      <c r="V21" s="14">
        <f t="shared" si="2"/>
        <v>100</v>
      </c>
      <c r="W21" s="12">
        <f t="shared" si="8"/>
        <v>0</v>
      </c>
      <c r="X21" s="12">
        <f t="shared" si="9"/>
        <v>0</v>
      </c>
      <c r="Y21" s="12">
        <f t="shared" si="10"/>
        <v>0</v>
      </c>
      <c r="Z21" s="12">
        <f t="shared" si="11"/>
        <v>0</v>
      </c>
      <c r="AA21" s="15">
        <f t="shared" si="12"/>
        <v>0</v>
      </c>
      <c r="AB21" s="6" t="s">
        <v>92</v>
      </c>
    </row>
    <row r="22" spans="2:28" s="9" customFormat="1" ht="276" customHeight="1" x14ac:dyDescent="0.25">
      <c r="B22" s="7" t="s">
        <v>44</v>
      </c>
      <c r="C22" s="8" t="s">
        <v>76</v>
      </c>
      <c r="D22" s="8" t="s">
        <v>77</v>
      </c>
      <c r="E22" s="8" t="s">
        <v>78</v>
      </c>
      <c r="F22" s="8" t="s">
        <v>38</v>
      </c>
      <c r="G22" s="8" t="s">
        <v>39</v>
      </c>
      <c r="H22" s="8" t="s">
        <v>40</v>
      </c>
      <c r="I22" s="7" t="s">
        <v>45</v>
      </c>
      <c r="J22" s="8" t="s">
        <v>42</v>
      </c>
      <c r="K22" s="13">
        <v>0</v>
      </c>
      <c r="L22" s="7">
        <v>2021</v>
      </c>
      <c r="M22" s="13">
        <v>25</v>
      </c>
      <c r="N22" s="7">
        <v>25</v>
      </c>
      <c r="O22" s="13">
        <v>25</v>
      </c>
      <c r="P22" s="13">
        <v>25</v>
      </c>
      <c r="Q22" s="14">
        <f t="shared" si="1"/>
        <v>100</v>
      </c>
      <c r="R22" s="10">
        <v>25</v>
      </c>
      <c r="S22" s="10">
        <v>25</v>
      </c>
      <c r="T22" s="10">
        <v>25</v>
      </c>
      <c r="U22" s="10">
        <v>25</v>
      </c>
      <c r="V22" s="14">
        <f t="shared" si="2"/>
        <v>100</v>
      </c>
      <c r="W22" s="12">
        <f t="shared" si="8"/>
        <v>0</v>
      </c>
      <c r="X22" s="12">
        <f t="shared" si="9"/>
        <v>0</v>
      </c>
      <c r="Y22" s="12">
        <f t="shared" si="10"/>
        <v>0</v>
      </c>
      <c r="Z22" s="12">
        <f t="shared" si="11"/>
        <v>0</v>
      </c>
      <c r="AA22" s="15">
        <f t="shared" si="12"/>
        <v>0</v>
      </c>
      <c r="AB22" s="6" t="s">
        <v>92</v>
      </c>
    </row>
    <row r="23" spans="2:28" s="9" customFormat="1" ht="189" customHeight="1" x14ac:dyDescent="0.25">
      <c r="B23" s="7" t="s">
        <v>44</v>
      </c>
      <c r="C23" s="8" t="s">
        <v>79</v>
      </c>
      <c r="D23" s="8" t="s">
        <v>80</v>
      </c>
      <c r="E23" s="8" t="s">
        <v>81</v>
      </c>
      <c r="F23" s="8" t="s">
        <v>38</v>
      </c>
      <c r="G23" s="8" t="s">
        <v>39</v>
      </c>
      <c r="H23" s="8" t="s">
        <v>40</v>
      </c>
      <c r="I23" s="7" t="s">
        <v>45</v>
      </c>
      <c r="J23" s="8" t="s">
        <v>42</v>
      </c>
      <c r="K23" s="13">
        <v>0</v>
      </c>
      <c r="L23" s="7">
        <v>2021</v>
      </c>
      <c r="M23" s="13">
        <v>25</v>
      </c>
      <c r="N23" s="7">
        <v>25</v>
      </c>
      <c r="O23" s="13">
        <v>25</v>
      </c>
      <c r="P23" s="13">
        <v>25</v>
      </c>
      <c r="Q23" s="14">
        <f t="shared" si="1"/>
        <v>100</v>
      </c>
      <c r="R23" s="10">
        <v>25</v>
      </c>
      <c r="S23" s="10">
        <v>25</v>
      </c>
      <c r="T23" s="10">
        <v>25</v>
      </c>
      <c r="U23" s="10">
        <v>25</v>
      </c>
      <c r="V23" s="14">
        <f t="shared" si="2"/>
        <v>100</v>
      </c>
      <c r="W23" s="12">
        <f t="shared" si="8"/>
        <v>0</v>
      </c>
      <c r="X23" s="12">
        <f t="shared" si="9"/>
        <v>0</v>
      </c>
      <c r="Y23" s="12">
        <f t="shared" si="10"/>
        <v>0</v>
      </c>
      <c r="Z23" s="12">
        <f t="shared" si="11"/>
        <v>0</v>
      </c>
      <c r="AA23" s="15">
        <f t="shared" si="12"/>
        <v>0</v>
      </c>
      <c r="AB23" s="6" t="s">
        <v>75</v>
      </c>
    </row>
    <row r="24" spans="2:28" s="9" customFormat="1" ht="271.5" customHeight="1" x14ac:dyDescent="0.25">
      <c r="B24" s="7" t="s">
        <v>37</v>
      </c>
      <c r="C24" s="8" t="s">
        <v>82</v>
      </c>
      <c r="D24" s="8" t="s">
        <v>83</v>
      </c>
      <c r="E24" s="8" t="s">
        <v>84</v>
      </c>
      <c r="F24" s="8" t="s">
        <v>38</v>
      </c>
      <c r="G24" s="8" t="s">
        <v>39</v>
      </c>
      <c r="H24" s="8" t="s">
        <v>40</v>
      </c>
      <c r="I24" s="7" t="s">
        <v>45</v>
      </c>
      <c r="J24" s="8" t="s">
        <v>42</v>
      </c>
      <c r="K24" s="13">
        <v>0</v>
      </c>
      <c r="L24" s="7">
        <v>2021</v>
      </c>
      <c r="M24" s="13">
        <v>25</v>
      </c>
      <c r="N24" s="7">
        <v>25</v>
      </c>
      <c r="O24" s="13">
        <v>25</v>
      </c>
      <c r="P24" s="13">
        <v>25</v>
      </c>
      <c r="Q24" s="14">
        <f t="shared" si="1"/>
        <v>100</v>
      </c>
      <c r="R24" s="10">
        <v>10</v>
      </c>
      <c r="S24" s="10">
        <v>20</v>
      </c>
      <c r="T24" s="10">
        <v>25</v>
      </c>
      <c r="U24" s="10">
        <v>25</v>
      </c>
      <c r="V24" s="14">
        <f t="shared" si="2"/>
        <v>80</v>
      </c>
      <c r="W24" s="12">
        <f t="shared" si="8"/>
        <v>15</v>
      </c>
      <c r="X24" s="12">
        <f t="shared" si="9"/>
        <v>5</v>
      </c>
      <c r="Y24" s="12">
        <f t="shared" si="10"/>
        <v>0</v>
      </c>
      <c r="Z24" s="12">
        <f t="shared" si="11"/>
        <v>0</v>
      </c>
      <c r="AA24" s="15">
        <f t="shared" si="12"/>
        <v>20</v>
      </c>
      <c r="AB24" s="6" t="s">
        <v>85</v>
      </c>
    </row>
    <row r="25" spans="2:28" s="9" customFormat="1" ht="285.75" customHeight="1" x14ac:dyDescent="0.25">
      <c r="B25" s="7" t="s">
        <v>44</v>
      </c>
      <c r="C25" s="8" t="s">
        <v>86</v>
      </c>
      <c r="D25" s="8" t="s">
        <v>87</v>
      </c>
      <c r="E25" s="8" t="s">
        <v>88</v>
      </c>
      <c r="F25" s="8" t="s">
        <v>38</v>
      </c>
      <c r="G25" s="8" t="s">
        <v>39</v>
      </c>
      <c r="H25" s="8" t="s">
        <v>40</v>
      </c>
      <c r="I25" s="7" t="s">
        <v>45</v>
      </c>
      <c r="J25" s="8" t="s">
        <v>42</v>
      </c>
      <c r="K25" s="13">
        <v>0</v>
      </c>
      <c r="L25" s="7">
        <v>2021</v>
      </c>
      <c r="M25" s="13">
        <v>25</v>
      </c>
      <c r="N25" s="7">
        <v>25</v>
      </c>
      <c r="O25" s="13">
        <v>25</v>
      </c>
      <c r="P25" s="13">
        <v>25</v>
      </c>
      <c r="Q25" s="14">
        <f t="shared" si="1"/>
        <v>100</v>
      </c>
      <c r="R25" s="10">
        <v>20</v>
      </c>
      <c r="S25" s="10">
        <v>35</v>
      </c>
      <c r="T25" s="10">
        <v>20</v>
      </c>
      <c r="U25" s="10">
        <v>25</v>
      </c>
      <c r="V25" s="14">
        <f t="shared" si="2"/>
        <v>100</v>
      </c>
      <c r="W25" s="12">
        <f t="shared" si="8"/>
        <v>5</v>
      </c>
      <c r="X25" s="12">
        <f t="shared" si="9"/>
        <v>-10</v>
      </c>
      <c r="Y25" s="12">
        <f t="shared" si="10"/>
        <v>5</v>
      </c>
      <c r="Z25" s="12">
        <f t="shared" si="11"/>
        <v>0</v>
      </c>
      <c r="AA25" s="15">
        <f t="shared" si="12"/>
        <v>0</v>
      </c>
      <c r="AB25" s="6" t="s">
        <v>85</v>
      </c>
    </row>
    <row r="26" spans="2:28" s="9" customFormat="1" ht="408" customHeight="1" x14ac:dyDescent="0.25">
      <c r="B26" s="7" t="s">
        <v>44</v>
      </c>
      <c r="C26" s="8" t="s">
        <v>89</v>
      </c>
      <c r="D26" s="8" t="s">
        <v>90</v>
      </c>
      <c r="E26" s="8" t="s">
        <v>91</v>
      </c>
      <c r="F26" s="8" t="s">
        <v>38</v>
      </c>
      <c r="G26" s="8" t="s">
        <v>39</v>
      </c>
      <c r="H26" s="8" t="s">
        <v>40</v>
      </c>
      <c r="I26" s="7" t="s">
        <v>45</v>
      </c>
      <c r="J26" s="8" t="s">
        <v>42</v>
      </c>
      <c r="K26" s="13">
        <v>0</v>
      </c>
      <c r="L26" s="7">
        <v>2021</v>
      </c>
      <c r="M26" s="13">
        <v>25</v>
      </c>
      <c r="N26" s="7">
        <v>25</v>
      </c>
      <c r="O26" s="13">
        <v>25</v>
      </c>
      <c r="P26" s="13">
        <v>25</v>
      </c>
      <c r="Q26" s="14">
        <f t="shared" si="1"/>
        <v>100</v>
      </c>
      <c r="R26" s="10">
        <v>20</v>
      </c>
      <c r="S26" s="10">
        <v>35</v>
      </c>
      <c r="T26" s="10">
        <v>20</v>
      </c>
      <c r="U26" s="10">
        <v>25</v>
      </c>
      <c r="V26" s="14"/>
      <c r="W26" s="12">
        <f t="shared" ref="W26" si="13">M26-R26</f>
        <v>5</v>
      </c>
      <c r="X26" s="12">
        <f t="shared" ref="X26" si="14">N26-S26</f>
        <v>-10</v>
      </c>
      <c r="Y26" s="12">
        <f t="shared" ref="Y26" si="15">O26-T26</f>
        <v>5</v>
      </c>
      <c r="Z26" s="12">
        <f t="shared" ref="Z26" si="16">P26-U26</f>
        <v>0</v>
      </c>
      <c r="AA26" s="15">
        <f t="shared" ref="AA26" si="17">SUM(W26:Z26)</f>
        <v>0</v>
      </c>
      <c r="AB26" s="6" t="s">
        <v>85</v>
      </c>
    </row>
    <row r="31" spans="2:28" x14ac:dyDescent="0.2">
      <c r="C31" s="43" t="s">
        <v>29</v>
      </c>
      <c r="D31" s="43"/>
      <c r="E31" s="43"/>
      <c r="V31" s="43" t="s">
        <v>28</v>
      </c>
      <c r="W31" s="43"/>
      <c r="X31" s="43"/>
      <c r="Y31" s="43"/>
      <c r="Z31" s="43"/>
      <c r="AA31" s="43"/>
    </row>
    <row r="32" spans="2:28" x14ac:dyDescent="0.2">
      <c r="C32" s="20"/>
      <c r="D32" s="20"/>
      <c r="E32" s="20"/>
      <c r="V32" s="20"/>
      <c r="W32" s="20"/>
      <c r="X32" s="20"/>
      <c r="Y32" s="20"/>
      <c r="Z32" s="20"/>
      <c r="AA32" s="20"/>
    </row>
    <row r="33" spans="3:27" ht="15" customHeight="1" x14ac:dyDescent="0.2">
      <c r="C33" s="19" t="s">
        <v>46</v>
      </c>
      <c r="D33" s="20"/>
      <c r="E33" s="20"/>
      <c r="V33" s="19" t="s">
        <v>48</v>
      </c>
      <c r="W33" s="20"/>
      <c r="X33" s="20"/>
      <c r="Y33" s="20"/>
      <c r="Z33" s="20"/>
      <c r="AA33" s="20"/>
    </row>
    <row r="34" spans="3:27" x14ac:dyDescent="0.2">
      <c r="C34" s="18" t="s">
        <v>47</v>
      </c>
      <c r="D34" s="18"/>
      <c r="E34" s="18"/>
      <c r="W34" s="51"/>
      <c r="X34" s="16" t="s">
        <v>49</v>
      </c>
      <c r="Y34" s="51"/>
      <c r="Z34" s="51"/>
      <c r="AA34" s="51"/>
    </row>
    <row r="35" spans="3:27" x14ac:dyDescent="0.2">
      <c r="C35" s="44" t="s">
        <v>27</v>
      </c>
      <c r="D35" s="44"/>
      <c r="E35" s="44"/>
      <c r="V35" s="44" t="s">
        <v>27</v>
      </c>
      <c r="W35" s="44"/>
      <c r="X35" s="44"/>
      <c r="Y35" s="44"/>
      <c r="Z35" s="44"/>
      <c r="AA35" s="44"/>
    </row>
  </sheetData>
  <mergeCells count="51">
    <mergeCell ref="B5:AB5"/>
    <mergeCell ref="C31:E31"/>
    <mergeCell ref="C35:E35"/>
    <mergeCell ref="V31:AA31"/>
    <mergeCell ref="V35:AA3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C33:E33"/>
    <mergeCell ref="C32:E32"/>
    <mergeCell ref="C34:E34"/>
    <mergeCell ref="B9:C9"/>
    <mergeCell ref="V33:AA33"/>
    <mergeCell ref="V32:AA32"/>
  </mergeCells>
  <printOptions horizontalCentered="1"/>
  <pageMargins left="0.77" right="0.19685039370078741" top="0.4" bottom="0.28000000000000003" header="0.31496062992125984" footer="0.17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2022-04-07T22:35:27Z</cp:lastPrinted>
  <dcterms:created xsi:type="dcterms:W3CDTF">2022-03-16T15:19:28Z</dcterms:created>
  <dcterms:modified xsi:type="dcterms:W3CDTF">2022-04-18T03:48:22Z</dcterms:modified>
</cp:coreProperties>
</file>