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05\Editables\"/>
    </mc:Choice>
  </mc:AlternateContent>
  <bookViews>
    <workbookView xWindow="-120" yWindow="-120" windowWidth="20730" windowHeight="1116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20" i="1" l="1"/>
  <c r="Y20" i="1"/>
  <c r="X20" i="1"/>
  <c r="AA20" i="1" s="1"/>
  <c r="W20" i="1"/>
  <c r="V20" i="1"/>
  <c r="Q20" i="1"/>
  <c r="Z19" i="1"/>
  <c r="Y19" i="1"/>
  <c r="X19" i="1"/>
  <c r="W19" i="1"/>
  <c r="AA19" i="1" s="1"/>
  <c r="V19" i="1"/>
  <c r="Q19" i="1"/>
  <c r="Z18" i="1"/>
  <c r="Y18" i="1"/>
  <c r="X18" i="1"/>
  <c r="W18" i="1"/>
  <c r="AA18" i="1" s="1"/>
  <c r="V18" i="1"/>
  <c r="Q18" i="1"/>
  <c r="Z17" i="1"/>
  <c r="Y17" i="1"/>
  <c r="X17" i="1"/>
  <c r="AA17" i="1" s="1"/>
  <c r="W17" i="1"/>
  <c r="V17" i="1"/>
  <c r="Q17" i="1"/>
  <c r="Z16" i="1"/>
  <c r="Y16" i="1"/>
  <c r="X16" i="1"/>
  <c r="W16" i="1"/>
  <c r="AA16" i="1" s="1"/>
  <c r="V16" i="1"/>
  <c r="Q16" i="1"/>
  <c r="Z15" i="1"/>
  <c r="Y15" i="1"/>
  <c r="X15" i="1"/>
  <c r="W15" i="1"/>
  <c r="AA15" i="1" s="1"/>
  <c r="V15" i="1"/>
  <c r="Q15" i="1"/>
  <c r="AA14" i="1"/>
  <c r="Z14" i="1"/>
  <c r="Y14" i="1"/>
  <c r="X14" i="1"/>
  <c r="W14" i="1"/>
  <c r="V14" i="1"/>
  <c r="Q14" i="1"/>
</calcChain>
</file>

<file path=xl/sharedStrings.xml><?xml version="1.0" encoding="utf-8"?>
<sst xmlns="http://schemas.openxmlformats.org/spreadsheetml/2006/main" count="123" uniqueCount="79">
  <si>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</si>
  <si>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</si>
  <si>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</si>
  <si>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</si>
  <si>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</si>
  <si>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306. SECRETARÍA DE SEGURIDAD CIUDADANA, MOVILIDAD Y PROTECCIÓN CIVIL</t>
  </si>
  <si>
    <t>Vinculación Plan Municipal de Desarrollo</t>
  </si>
  <si>
    <t>Programa Presupuestario:</t>
  </si>
  <si>
    <t>105. EDUACIÓN VIAL Y MOVILIDAD</t>
  </si>
  <si>
    <t>Eje:</t>
  </si>
  <si>
    <t>8. IGUALDAD Y EQUIDAD DE GENÉRO</t>
  </si>
  <si>
    <t>Trimestre que se reporta:</t>
  </si>
  <si>
    <t>2DO.TRIMESTRE 2022</t>
  </si>
  <si>
    <t>Objetivo:</t>
  </si>
  <si>
    <t>4.2 GENERAR UNA CULTURA VIAL Y DE MOVILIDAD PARA GARANTIZAR LA PROTECCION Y EL LIBRE TRANSITO EN LA VIA PUBLICA DEL MUNICIPIO.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</si>
  <si>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</si>
  <si>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</si>
  <si>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</si>
  <si>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</si>
  <si>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</si>
  <si>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</si>
  <si>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</si>
  <si>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</si>
  <si>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</si>
  <si>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</si>
  <si>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</si>
  <si>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</si>
  <si>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</si>
  <si>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</si>
  <si>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</si>
  <si>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</si>
  <si>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</si>
  <si>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</si>
  <si>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</si>
  <si>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</si>
  <si>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</si>
  <si>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</si>
  <si>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 1</t>
  </si>
  <si>
    <t xml:space="preserve">PORCENTAJE AVANCE DE ESPACIOS SEGUROS </t>
  </si>
  <si>
    <t>MIDE EL PORCENTAJE DE ESPACIOS SEGUROS DONDE RESIDENTES Y VISITANTES PUEDAN TRANSITAR LIBREMENTE</t>
  </si>
  <si>
    <t>NUMERO DE LUGARES SEGUROS IMPLEMENTADOS/NUMERO DE LUGARES SEGUROS ESTIMADOS*100</t>
  </si>
  <si>
    <t>PORCENTAJE</t>
  </si>
  <si>
    <t>ESTRATÉGICO</t>
  </si>
  <si>
    <t>EFICACIA</t>
  </si>
  <si>
    <t>TRIMESTRAL</t>
  </si>
  <si>
    <t>ASCENDENTE</t>
  </si>
  <si>
    <t>INFORME MENSUAL DE ACTIVIDADES</t>
  </si>
  <si>
    <t>ACTIVIDAD 1.1</t>
  </si>
  <si>
    <t>PORCENTAJE AVANCE DE CAMPAÑAS REALIZADAS</t>
  </si>
  <si>
    <t>MIDE EL PORCENTAJE DE CAMPAÑAS QUE SE LLEVAN A CABO ATRAVES DE PLATICAS SOBRE EDUACIÓN  VIAL IMPARTIDAS A LA CIUDADANIA EN GENERAL</t>
  </si>
  <si>
    <t>NUMERO DE CAMPAÑAS REALIZADAS/NUMERO DE CAMPAÑAS ESTIMADAS*100</t>
  </si>
  <si>
    <t>GESTIÓN</t>
  </si>
  <si>
    <t>MENSUAL</t>
  </si>
  <si>
    <t>ACTIVIDAD 1.2</t>
  </si>
  <si>
    <t>PORCENTAJE DE AVANCE DE CAMPAÑAS REALIZADAS</t>
  </si>
  <si>
    <t>MIDE EL PORCENTAJE DE CAMPAÑAS A TRAVES  DE OPERATIVOS (USO DEL CINTURON,USO DE CASCO PROTECTOR Y PROHIBIR EL USO DEL TELEFONO) IMPLEMENTADOS PARA LAPREVENCION DE ACCIDENTES</t>
  </si>
  <si>
    <t>GESTION</t>
  </si>
  <si>
    <t>ACTIVIDAD 1.3</t>
  </si>
  <si>
    <t>PORCENTAJE DE AVANCE DE PROMOCIÓN</t>
  </si>
  <si>
    <t>MIDE EL PORCENTAJE DE PROMOCIONES A TRAVES DEK PROGRAMA TARDES DE CONVIVENCIA</t>
  </si>
  <si>
    <t>NUMERO DE CAMPAÑAS DE PROMOCION REALIZADAS/NUMERO DE PROMOCIONES PROGRAMADAS*100</t>
  </si>
  <si>
    <t>ACTIVIDAD 1.4</t>
  </si>
  <si>
    <t>PORCENTAJE DE AVANCE  PROMOCION DEL USO DE LA BICICLETA Y OTRAS ALTERNATIVAS DE TRANSPORTE</t>
  </si>
  <si>
    <t>MIDE EL PORCENTAJE DE AVANCE DE PROMOCIÓN DEL USO DE LA BICICLETA Y OTRAS ALTERNATIVAS DE TRANSPORTE EN LOS EVENTOS "TARDES DE CONVIVENCIA"</t>
  </si>
  <si>
    <t>NUMERO DE CAMPAÑAS DE PROMOCION REALIZADAS/NUMERO DE CAMPAÑAS DE PROMOCION PROGRAMADAS*100</t>
  </si>
  <si>
    <t>ACTIVIDAD 1.5</t>
  </si>
  <si>
    <t xml:space="preserve">PORCENTAJE DE AVANCE DE PARTICIPACION MAS ACTIVA DE LOS AGENTES DE TRANSITO </t>
  </si>
  <si>
    <t xml:space="preserve">MIDE EL PORCENTAJE DE PARTICIPACION MAS ACTIVA DE LOS AGENTES DE TRANSITO PARA AGILIZAR LA CIRCULACION VEHICULAR Y EVITAR CONGESTIONAMIENTOS VIALES </t>
  </si>
  <si>
    <t>NUMERO DE AGENTES DE TRANSITO QUE PARTICIPAN/NUMERO DE AGENTES DE TRANSITO QUE SE ESTIMA PARTICIPEN*100</t>
  </si>
  <si>
    <t>ACTIVIDAD 1.6</t>
  </si>
  <si>
    <t>PORCENTAJE DE AVANCE DE PATRULLAJES ORDINARIOS DE TRANSITO Y MOVILIDAD REALIZADOS</t>
  </si>
  <si>
    <t>MIDE EL PORCENTAJE DE PATRULLAJES VIALES REALIZADOS  PARA SUPERVISAR  EL TRANSITO DONDE EXISTE MAYOR ACTIVIDAD</t>
  </si>
  <si>
    <t>NUMERO DE PATRULLAJES VIALES  REALIZADOS/NUMERO DE PATRULLAJES VIALES PROGRAMADOS*100</t>
  </si>
  <si>
    <t>Elaboró</t>
  </si>
  <si>
    <t>Vo. Bo.</t>
  </si>
  <si>
    <t>LIC. ANABEL HERNANDEZ GARCÍA</t>
  </si>
  <si>
    <t>COMISARIO JEFE MTRO. RAUL AVILA IBARRA</t>
  </si>
  <si>
    <t>ENLACE INSTITUCIONAL DE LA SECRETARÍA DE SEGURIDAD CIUDADANA,MOVILIDAD Y PROTECCIÓN CIVIL</t>
  </si>
  <si>
    <t>SECRETARIO DESEGURIDAD CIUDADANA, MOVILIDAD Y PROTECCIÓN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</si>
</sst>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9" fillId="0" borderId="0" xfId="0" applyFont="1"/>
    <xf numFmtId="0" fontId="7" fillId="8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quotePrefix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9" fillId="12" borderId="7" xfId="0" applyNumberFormat="1" applyFont="1" applyFill="1" applyBorder="1" applyAlignment="1">
      <alignment horizontal="center" vertical="center"/>
    </xf>
    <xf numFmtId="3" fontId="9" fillId="13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9" fillId="12" borderId="9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/>
    <xf numFmtId="3" fontId="9" fillId="13" borderId="9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vertical="center"/>
    </xf>
    <xf numFmtId="0" fontId="9" fillId="0" borderId="10" xfId="0" quotePrefix="1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8" fillId="10" borderId="1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wrapText="1"/>
    </xf>
    <xf numFmtId="0" fontId="7" fillId="11" borderId="6" xfId="0" applyFont="1" applyFill="1" applyBorder="1" applyAlignment="1">
      <alignment horizontal="center" wrapText="1"/>
    </xf>
    <xf numFmtId="0" fontId="8" fillId="11" borderId="5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indent="1"/>
    </xf>
    <xf numFmtId="0" fontId="5" fillId="0" borderId="2" xfId="0" quotePrefix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105833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931F5D-6AB6-4E78-B91B-F67935CDD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8" y="1"/>
          <a:ext cx="2165291" cy="582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2"/>
  <sheetViews>
    <sheetView tabSelected="1" zoomScale="90" zoomScaleNormal="90" workbookViewId="0">
      <selection activeCell="A5" sqref="A5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5" spans="2:28" ht="18" x14ac:dyDescent="0.25">
      <c r="B5" s="57" t="s">
        <v>3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</row>
    <row r="7" spans="2:28" s="3" customFormat="1" ht="15" customHeight="1" x14ac:dyDescent="0.15">
      <c r="B7" s="44" t="s">
        <v>4</v>
      </c>
      <c r="C7" s="44"/>
      <c r="D7" s="46" t="s">
        <v>5</v>
      </c>
      <c r="E7" s="47"/>
      <c r="F7" s="47"/>
      <c r="G7" s="47"/>
      <c r="H7" s="47"/>
      <c r="I7" s="47"/>
      <c r="J7" s="47"/>
      <c r="M7" s="58" t="s">
        <v>6</v>
      </c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2:28" s="3" customFormat="1" ht="15" customHeight="1" x14ac:dyDescent="0.15">
      <c r="B8" s="44" t="s">
        <v>7</v>
      </c>
      <c r="C8" s="45"/>
      <c r="D8" s="46" t="s">
        <v>8</v>
      </c>
      <c r="E8" s="47"/>
      <c r="F8" s="47"/>
      <c r="G8" s="47"/>
      <c r="H8" s="47"/>
      <c r="I8" s="47"/>
      <c r="J8" s="47"/>
      <c r="M8" s="48" t="s">
        <v>9</v>
      </c>
      <c r="N8" s="48"/>
      <c r="O8" s="59" t="s">
        <v>10</v>
      </c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2:28" s="3" customFormat="1" ht="22.5" customHeight="1" x14ac:dyDescent="0.15">
      <c r="B9" s="44" t="s">
        <v>11</v>
      </c>
      <c r="C9" s="45"/>
      <c r="D9" s="46" t="s">
        <v>12</v>
      </c>
      <c r="E9" s="47"/>
      <c r="F9" s="47"/>
      <c r="G9" s="47"/>
      <c r="H9" s="47"/>
      <c r="I9" s="47"/>
      <c r="J9" s="47"/>
      <c r="M9" s="48" t="s">
        <v>13</v>
      </c>
      <c r="N9" s="48"/>
      <c r="O9" s="49" t="s">
        <v>14</v>
      </c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1"/>
    </row>
    <row r="10" spans="2:28" s="3" customFormat="1" ht="14.25" customHeight="1" x14ac:dyDescent="0.15"/>
    <row r="11" spans="2:28" s="3" customFormat="1" ht="17.25" customHeight="1" x14ac:dyDescent="0.15">
      <c r="B11" s="52" t="s">
        <v>15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3" t="s">
        <v>16</v>
      </c>
      <c r="N11" s="53"/>
      <c r="O11" s="53"/>
      <c r="P11" s="53"/>
      <c r="Q11" s="53"/>
      <c r="R11" s="54" t="s">
        <v>17</v>
      </c>
      <c r="S11" s="54"/>
      <c r="T11" s="54"/>
      <c r="U11" s="54"/>
      <c r="V11" s="54"/>
      <c r="W11" s="55" t="s">
        <v>18</v>
      </c>
      <c r="X11" s="55"/>
      <c r="Y11" s="55"/>
      <c r="Z11" s="55"/>
      <c r="AA11" s="55"/>
      <c r="AB11" s="56" t="s">
        <v>19</v>
      </c>
    </row>
    <row r="12" spans="2:28" s="4" customFormat="1" ht="10.5" customHeight="1" x14ac:dyDescent="0.15">
      <c r="B12" s="38" t="s">
        <v>20</v>
      </c>
      <c r="C12" s="42" t="s">
        <v>21</v>
      </c>
      <c r="D12" s="42" t="s">
        <v>22</v>
      </c>
      <c r="E12" s="42" t="s">
        <v>23</v>
      </c>
      <c r="F12" s="38" t="s">
        <v>24</v>
      </c>
      <c r="G12" s="42" t="s">
        <v>25</v>
      </c>
      <c r="H12" s="42" t="s">
        <v>26</v>
      </c>
      <c r="I12" s="38" t="s">
        <v>27</v>
      </c>
      <c r="J12" s="38" t="s">
        <v>28</v>
      </c>
      <c r="K12" s="40" t="s">
        <v>29</v>
      </c>
      <c r="L12" s="41"/>
      <c r="M12" s="35" t="s">
        <v>30</v>
      </c>
      <c r="N12" s="35" t="s">
        <v>31</v>
      </c>
      <c r="O12" s="35" t="s">
        <v>32</v>
      </c>
      <c r="P12" s="35" t="s">
        <v>33</v>
      </c>
      <c r="Q12" s="36" t="s">
        <v>34</v>
      </c>
      <c r="R12" s="37" t="s">
        <v>30</v>
      </c>
      <c r="S12" s="37" t="s">
        <v>31</v>
      </c>
      <c r="T12" s="37" t="s">
        <v>32</v>
      </c>
      <c r="U12" s="37" t="s">
        <v>33</v>
      </c>
      <c r="V12" s="30" t="s">
        <v>34</v>
      </c>
      <c r="W12" s="31" t="s">
        <v>30</v>
      </c>
      <c r="X12" s="31" t="s">
        <v>31</v>
      </c>
      <c r="Y12" s="31" t="s">
        <v>32</v>
      </c>
      <c r="Z12" s="31" t="s">
        <v>33</v>
      </c>
      <c r="AA12" s="33" t="s">
        <v>34</v>
      </c>
      <c r="AB12" s="56"/>
    </row>
    <row r="13" spans="2:28" s="4" customFormat="1" ht="16.5" customHeight="1" x14ac:dyDescent="0.15">
      <c r="B13" s="39"/>
      <c r="C13" s="43"/>
      <c r="D13" s="43"/>
      <c r="E13" s="43"/>
      <c r="F13" s="43"/>
      <c r="G13" s="43"/>
      <c r="H13" s="43"/>
      <c r="I13" s="39"/>
      <c r="J13" s="39"/>
      <c r="K13" s="5" t="s">
        <v>35</v>
      </c>
      <c r="L13" s="5" t="s">
        <v>36</v>
      </c>
      <c r="M13" s="35"/>
      <c r="N13" s="35"/>
      <c r="O13" s="35"/>
      <c r="P13" s="35"/>
      <c r="Q13" s="36"/>
      <c r="R13" s="37"/>
      <c r="S13" s="37"/>
      <c r="T13" s="37"/>
      <c r="U13" s="37"/>
      <c r="V13" s="30"/>
      <c r="W13" s="32"/>
      <c r="X13" s="32"/>
      <c r="Y13" s="32"/>
      <c r="Z13" s="32"/>
      <c r="AA13" s="34"/>
      <c r="AB13" s="56"/>
    </row>
    <row r="14" spans="2:28" s="12" customFormat="1" ht="60.75" customHeight="1" x14ac:dyDescent="0.25">
      <c r="B14" s="6" t="s">
        <v>37</v>
      </c>
      <c r="C14" s="6" t="s">
        <v>38</v>
      </c>
      <c r="D14" s="6" t="s">
        <v>39</v>
      </c>
      <c r="E14" s="7" t="s">
        <v>40</v>
      </c>
      <c r="F14" s="6" t="s">
        <v>41</v>
      </c>
      <c r="G14" s="6" t="s">
        <v>42</v>
      </c>
      <c r="H14" s="6" t="s">
        <v>43</v>
      </c>
      <c r="I14" s="6" t="s">
        <v>44</v>
      </c>
      <c r="J14" s="6" t="s">
        <v>45</v>
      </c>
      <c r="K14" s="8">
        <v>0</v>
      </c>
      <c r="L14" s="9">
        <v>2021</v>
      </c>
      <c r="M14" s="8">
        <v>25</v>
      </c>
      <c r="N14" s="8">
        <v>25</v>
      </c>
      <c r="O14" s="8">
        <v>25</v>
      </c>
      <c r="P14" s="8">
        <v>25</v>
      </c>
      <c r="Q14" s="10">
        <f>SUM(M14:P14)</f>
        <v>100</v>
      </c>
      <c r="R14" s="8">
        <v>5</v>
      </c>
      <c r="S14" s="8">
        <v>19.75</v>
      </c>
      <c r="T14" s="8"/>
      <c r="U14" s="8"/>
      <c r="V14" s="10">
        <f>SUM(R14:U14)</f>
        <v>24.75</v>
      </c>
      <c r="W14" s="11">
        <f>M14-R14</f>
        <v>20</v>
      </c>
      <c r="X14" s="11">
        <f t="shared" ref="X14:Z20" si="0">N14-S14</f>
        <v>5.25</v>
      </c>
      <c r="Y14" s="11">
        <f t="shared" si="0"/>
        <v>25</v>
      </c>
      <c r="Z14" s="11">
        <f t="shared" si="0"/>
        <v>25</v>
      </c>
      <c r="AA14" s="11">
        <f>SUM(W14:Z14)</f>
        <v>75.25</v>
      </c>
      <c r="AB14" s="6" t="s">
        <v>46</v>
      </c>
    </row>
    <row r="15" spans="2:28" ht="78.75" customHeight="1" x14ac:dyDescent="0.2">
      <c r="B15" s="13" t="s">
        <v>47</v>
      </c>
      <c r="C15" s="13" t="s">
        <v>48</v>
      </c>
      <c r="D15" s="13" t="s">
        <v>49</v>
      </c>
      <c r="E15" s="7" t="s">
        <v>50</v>
      </c>
      <c r="F15" s="13" t="s">
        <v>41</v>
      </c>
      <c r="G15" s="13" t="s">
        <v>51</v>
      </c>
      <c r="H15" s="6" t="s">
        <v>43</v>
      </c>
      <c r="I15" s="13" t="s">
        <v>52</v>
      </c>
      <c r="J15" s="13" t="s">
        <v>45</v>
      </c>
      <c r="K15" s="14">
        <v>0</v>
      </c>
      <c r="L15" s="15">
        <v>2021</v>
      </c>
      <c r="M15" s="14">
        <v>25</v>
      </c>
      <c r="N15" s="14">
        <v>25</v>
      </c>
      <c r="O15" s="14">
        <v>25</v>
      </c>
      <c r="P15" s="14">
        <v>25</v>
      </c>
      <c r="Q15" s="16">
        <f t="shared" ref="Q15:Q20" si="1">SUM(M15:P15)</f>
        <v>100</v>
      </c>
      <c r="R15" s="14">
        <v>5</v>
      </c>
      <c r="S15" s="14">
        <v>20</v>
      </c>
      <c r="T15" s="17"/>
      <c r="U15" s="17"/>
      <c r="V15" s="16">
        <f t="shared" ref="V15:V20" si="2">SUM(R15:U15)</f>
        <v>25</v>
      </c>
      <c r="W15" s="18">
        <f t="shared" ref="W15:W20" si="3">M15-R15</f>
        <v>20</v>
      </c>
      <c r="X15" s="18">
        <f t="shared" si="0"/>
        <v>5</v>
      </c>
      <c r="Y15" s="18">
        <f t="shared" si="0"/>
        <v>25</v>
      </c>
      <c r="Z15" s="18">
        <f t="shared" si="0"/>
        <v>25</v>
      </c>
      <c r="AA15" s="18">
        <f t="shared" ref="AA15:AA20" si="4">SUM(W15:Z15)</f>
        <v>75</v>
      </c>
      <c r="AB15" s="6" t="s">
        <v>46</v>
      </c>
    </row>
    <row r="16" spans="2:28" ht="106.5" customHeight="1" x14ac:dyDescent="0.2">
      <c r="B16" s="13" t="s">
        <v>53</v>
      </c>
      <c r="C16" s="13" t="s">
        <v>54</v>
      </c>
      <c r="D16" s="13" t="s">
        <v>55</v>
      </c>
      <c r="E16" s="7" t="s">
        <v>50</v>
      </c>
      <c r="F16" s="13" t="s">
        <v>41</v>
      </c>
      <c r="G16" s="13" t="s">
        <v>56</v>
      </c>
      <c r="H16" s="13" t="s">
        <v>43</v>
      </c>
      <c r="I16" s="13" t="s">
        <v>52</v>
      </c>
      <c r="J16" s="13" t="s">
        <v>45</v>
      </c>
      <c r="K16" s="14">
        <v>0</v>
      </c>
      <c r="L16" s="15">
        <v>2021</v>
      </c>
      <c r="M16" s="14">
        <v>20</v>
      </c>
      <c r="N16" s="14">
        <v>30</v>
      </c>
      <c r="O16" s="14">
        <v>20</v>
      </c>
      <c r="P16" s="14">
        <v>30</v>
      </c>
      <c r="Q16" s="16">
        <f t="shared" si="1"/>
        <v>100</v>
      </c>
      <c r="R16" s="14">
        <v>3</v>
      </c>
      <c r="S16" s="14">
        <v>18.5</v>
      </c>
      <c r="T16" s="17"/>
      <c r="U16" s="17"/>
      <c r="V16" s="16">
        <f t="shared" si="2"/>
        <v>21.5</v>
      </c>
      <c r="W16" s="18">
        <f t="shared" si="3"/>
        <v>17</v>
      </c>
      <c r="X16" s="18">
        <f t="shared" si="0"/>
        <v>11.5</v>
      </c>
      <c r="Y16" s="18">
        <f t="shared" si="0"/>
        <v>20</v>
      </c>
      <c r="Z16" s="18">
        <f t="shared" si="0"/>
        <v>30</v>
      </c>
      <c r="AA16" s="18">
        <f t="shared" si="4"/>
        <v>78.5</v>
      </c>
      <c r="AB16" s="6" t="s">
        <v>46</v>
      </c>
    </row>
    <row r="17" spans="2:29" ht="57" customHeight="1" x14ac:dyDescent="0.2">
      <c r="B17" s="13" t="s">
        <v>57</v>
      </c>
      <c r="C17" s="13" t="s">
        <v>58</v>
      </c>
      <c r="D17" s="13" t="s">
        <v>59</v>
      </c>
      <c r="E17" s="7" t="s">
        <v>60</v>
      </c>
      <c r="F17" s="13" t="s">
        <v>41</v>
      </c>
      <c r="G17" s="13" t="s">
        <v>51</v>
      </c>
      <c r="H17" s="13" t="s">
        <v>43</v>
      </c>
      <c r="I17" s="13" t="s">
        <v>52</v>
      </c>
      <c r="J17" s="13" t="s">
        <v>45</v>
      </c>
      <c r="K17" s="14">
        <v>0</v>
      </c>
      <c r="L17" s="15">
        <v>2021</v>
      </c>
      <c r="M17" s="14">
        <v>25</v>
      </c>
      <c r="N17" s="14">
        <v>25</v>
      </c>
      <c r="O17" s="14">
        <v>25</v>
      </c>
      <c r="P17" s="14">
        <v>25</v>
      </c>
      <c r="Q17" s="16">
        <f t="shared" si="1"/>
        <v>100</v>
      </c>
      <c r="R17" s="14">
        <v>20</v>
      </c>
      <c r="S17" s="14">
        <v>19</v>
      </c>
      <c r="T17" s="19"/>
      <c r="U17" s="19"/>
      <c r="V17" s="16">
        <f t="shared" si="2"/>
        <v>39</v>
      </c>
      <c r="W17" s="18">
        <f t="shared" si="3"/>
        <v>5</v>
      </c>
      <c r="X17" s="18">
        <f t="shared" si="0"/>
        <v>6</v>
      </c>
      <c r="Y17" s="18">
        <f t="shared" si="0"/>
        <v>25</v>
      </c>
      <c r="Z17" s="18">
        <f t="shared" si="0"/>
        <v>25</v>
      </c>
      <c r="AA17" s="18">
        <f t="shared" si="4"/>
        <v>61</v>
      </c>
      <c r="AB17" s="6" t="s">
        <v>46</v>
      </c>
    </row>
    <row r="18" spans="2:29" ht="73.5" x14ac:dyDescent="0.2">
      <c r="B18" s="13" t="s">
        <v>61</v>
      </c>
      <c r="C18" s="13" t="s">
        <v>62</v>
      </c>
      <c r="D18" s="13" t="s">
        <v>63</v>
      </c>
      <c r="E18" s="7" t="s">
        <v>64</v>
      </c>
      <c r="F18" s="13" t="s">
        <v>41</v>
      </c>
      <c r="G18" s="13" t="s">
        <v>51</v>
      </c>
      <c r="H18" s="13" t="s">
        <v>43</v>
      </c>
      <c r="I18" s="13" t="s">
        <v>52</v>
      </c>
      <c r="J18" s="13" t="s">
        <v>45</v>
      </c>
      <c r="K18" s="14">
        <v>0</v>
      </c>
      <c r="L18" s="15">
        <v>2021</v>
      </c>
      <c r="M18" s="14">
        <v>25</v>
      </c>
      <c r="N18" s="14">
        <v>25</v>
      </c>
      <c r="O18" s="14">
        <v>25</v>
      </c>
      <c r="P18" s="14">
        <v>25</v>
      </c>
      <c r="Q18" s="16">
        <f t="shared" si="1"/>
        <v>100</v>
      </c>
      <c r="R18" s="14">
        <v>15</v>
      </c>
      <c r="S18" s="14">
        <v>19</v>
      </c>
      <c r="T18" s="17"/>
      <c r="U18" s="17"/>
      <c r="V18" s="16">
        <f t="shared" si="2"/>
        <v>34</v>
      </c>
      <c r="W18" s="18">
        <f t="shared" si="3"/>
        <v>10</v>
      </c>
      <c r="X18" s="18">
        <f t="shared" si="0"/>
        <v>6</v>
      </c>
      <c r="Y18" s="18">
        <f t="shared" si="0"/>
        <v>25</v>
      </c>
      <c r="Z18" s="18">
        <f t="shared" si="0"/>
        <v>25</v>
      </c>
      <c r="AA18" s="18">
        <f t="shared" si="4"/>
        <v>66</v>
      </c>
      <c r="AB18" s="6" t="s">
        <v>46</v>
      </c>
    </row>
    <row r="19" spans="2:29" ht="95.25" customHeight="1" x14ac:dyDescent="0.2">
      <c r="B19" s="13" t="s">
        <v>65</v>
      </c>
      <c r="C19" s="13" t="s">
        <v>66</v>
      </c>
      <c r="D19" s="13" t="s">
        <v>67</v>
      </c>
      <c r="E19" s="7" t="s">
        <v>68</v>
      </c>
      <c r="F19" s="13" t="s">
        <v>41</v>
      </c>
      <c r="G19" s="13" t="s">
        <v>51</v>
      </c>
      <c r="H19" s="13" t="s">
        <v>43</v>
      </c>
      <c r="I19" s="13" t="s">
        <v>52</v>
      </c>
      <c r="J19" s="13" t="s">
        <v>45</v>
      </c>
      <c r="K19" s="14">
        <v>0</v>
      </c>
      <c r="L19" s="15">
        <v>2021</v>
      </c>
      <c r="M19" s="14">
        <v>25</v>
      </c>
      <c r="N19" s="14">
        <v>25</v>
      </c>
      <c r="O19" s="14">
        <v>25</v>
      </c>
      <c r="P19" s="14">
        <v>25</v>
      </c>
      <c r="Q19" s="16">
        <f t="shared" si="1"/>
        <v>100</v>
      </c>
      <c r="R19" s="14">
        <v>90</v>
      </c>
      <c r="S19" s="14">
        <v>25</v>
      </c>
      <c r="T19" s="17"/>
      <c r="U19" s="17"/>
      <c r="V19" s="16">
        <f t="shared" si="2"/>
        <v>115</v>
      </c>
      <c r="W19" s="18">
        <f t="shared" si="3"/>
        <v>-65</v>
      </c>
      <c r="X19" s="18">
        <f t="shared" si="0"/>
        <v>0</v>
      </c>
      <c r="Y19" s="18">
        <f t="shared" si="0"/>
        <v>25</v>
      </c>
      <c r="Z19" s="18">
        <f t="shared" si="0"/>
        <v>25</v>
      </c>
      <c r="AA19" s="18">
        <f t="shared" si="4"/>
        <v>-15</v>
      </c>
      <c r="AB19" s="6" t="s">
        <v>46</v>
      </c>
    </row>
    <row r="20" spans="2:29" ht="72" customHeight="1" x14ac:dyDescent="0.2">
      <c r="B20" s="13" t="s">
        <v>69</v>
      </c>
      <c r="C20" s="13" t="s">
        <v>70</v>
      </c>
      <c r="D20" s="13" t="s">
        <v>71</v>
      </c>
      <c r="E20" s="20" t="s">
        <v>72</v>
      </c>
      <c r="F20" s="13" t="s">
        <v>41</v>
      </c>
      <c r="G20" s="13" t="s">
        <v>51</v>
      </c>
      <c r="H20" s="13" t="s">
        <v>43</v>
      </c>
      <c r="I20" s="13" t="s">
        <v>52</v>
      </c>
      <c r="J20" s="13" t="s">
        <v>45</v>
      </c>
      <c r="K20" s="14">
        <v>0</v>
      </c>
      <c r="L20" s="15">
        <v>2021</v>
      </c>
      <c r="M20" s="14">
        <v>30</v>
      </c>
      <c r="N20" s="14">
        <v>20</v>
      </c>
      <c r="O20" s="14">
        <v>30</v>
      </c>
      <c r="P20" s="14">
        <v>20</v>
      </c>
      <c r="Q20" s="16">
        <f t="shared" si="1"/>
        <v>100</v>
      </c>
      <c r="R20" s="14">
        <v>90</v>
      </c>
      <c r="S20" s="14">
        <v>30</v>
      </c>
      <c r="T20" s="17"/>
      <c r="U20" s="17"/>
      <c r="V20" s="16">
        <f t="shared" si="2"/>
        <v>120</v>
      </c>
      <c r="W20" s="18">
        <f t="shared" si="3"/>
        <v>-60</v>
      </c>
      <c r="X20" s="18">
        <f t="shared" si="0"/>
        <v>-10</v>
      </c>
      <c r="Y20" s="18">
        <f t="shared" si="0"/>
        <v>30</v>
      </c>
      <c r="Z20" s="18">
        <f t="shared" si="0"/>
        <v>20</v>
      </c>
      <c r="AA20" s="18">
        <f t="shared" si="4"/>
        <v>-20</v>
      </c>
      <c r="AB20" s="6" t="s">
        <v>46</v>
      </c>
    </row>
    <row r="25" spans="2:29" x14ac:dyDescent="0.2">
      <c r="B25" s="21"/>
      <c r="C25" s="26" t="s">
        <v>73</v>
      </c>
      <c r="D25" s="26"/>
      <c r="E25" s="26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2"/>
      <c r="T25" s="21"/>
      <c r="U25" s="21"/>
      <c r="V25" s="26" t="s">
        <v>74</v>
      </c>
      <c r="W25" s="26"/>
      <c r="X25" s="26"/>
      <c r="Y25" s="26"/>
      <c r="Z25" s="26"/>
      <c r="AA25" s="26"/>
      <c r="AB25" s="21"/>
      <c r="AC25" s="21"/>
    </row>
    <row r="26" spans="2:29" x14ac:dyDescent="0.2">
      <c r="B26" s="21"/>
      <c r="C26" s="28"/>
      <c r="D26" s="28"/>
      <c r="E26" s="28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2"/>
      <c r="T26" s="21"/>
      <c r="U26" s="21"/>
      <c r="V26" s="28"/>
      <c r="W26" s="28"/>
      <c r="X26" s="28"/>
      <c r="Y26" s="28"/>
      <c r="Z26" s="28"/>
      <c r="AA26" s="28"/>
      <c r="AB26" s="21"/>
      <c r="AC26" s="21"/>
    </row>
    <row r="27" spans="2:29" ht="15" customHeight="1" x14ac:dyDescent="0.2">
      <c r="B27" s="21"/>
      <c r="C27" s="29"/>
      <c r="D27" s="29"/>
      <c r="E27" s="29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2"/>
      <c r="T27" s="21"/>
      <c r="U27" s="21"/>
      <c r="V27" s="29"/>
      <c r="W27" s="28"/>
      <c r="X27" s="28"/>
      <c r="Y27" s="28"/>
      <c r="Z27" s="28"/>
      <c r="AA27" s="28"/>
      <c r="AB27" s="21"/>
      <c r="AC27" s="21"/>
    </row>
    <row r="28" spans="2:29" x14ac:dyDescent="0.2">
      <c r="B28" s="21"/>
      <c r="C28" s="24"/>
      <c r="D28" s="24"/>
      <c r="E28" s="24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2"/>
      <c r="T28" s="21"/>
      <c r="U28" s="23"/>
      <c r="V28" s="24"/>
      <c r="W28" s="24"/>
      <c r="X28" s="24"/>
      <c r="Y28" s="24"/>
      <c r="Z28" s="24"/>
      <c r="AA28" s="24"/>
      <c r="AB28" s="21"/>
      <c r="AC28" s="21"/>
    </row>
    <row r="29" spans="2:29" ht="28.5" customHeight="1" x14ac:dyDescent="0.2">
      <c r="B29" s="21"/>
      <c r="C29" s="25" t="s">
        <v>75</v>
      </c>
      <c r="D29" s="25"/>
      <c r="E29" s="25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2"/>
      <c r="T29" s="21"/>
      <c r="U29" s="26" t="s">
        <v>76</v>
      </c>
      <c r="V29" s="26"/>
      <c r="W29" s="26"/>
      <c r="X29" s="26"/>
      <c r="Y29" s="26"/>
      <c r="Z29" s="26"/>
      <c r="AA29" s="26"/>
      <c r="AB29" s="21"/>
      <c r="AC29" s="21"/>
    </row>
    <row r="30" spans="2:29" ht="9.75" customHeight="1" x14ac:dyDescent="0.2">
      <c r="B30" s="21"/>
      <c r="C30" s="27" t="s">
        <v>77</v>
      </c>
      <c r="D30" s="27"/>
      <c r="E30" s="27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2"/>
      <c r="T30" s="21"/>
      <c r="U30" s="27" t="s">
        <v>78</v>
      </c>
      <c r="V30" s="27"/>
      <c r="W30" s="27"/>
      <c r="X30" s="27"/>
      <c r="Y30" s="27"/>
      <c r="Z30" s="27"/>
      <c r="AA30" s="27"/>
      <c r="AB30" s="21"/>
      <c r="AC30" s="21"/>
    </row>
    <row r="31" spans="2:29" ht="6" customHeight="1" x14ac:dyDescent="0.2">
      <c r="B31" s="21"/>
      <c r="C31" s="27"/>
      <c r="D31" s="27"/>
      <c r="E31" s="27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2"/>
      <c r="T31" s="21"/>
      <c r="U31" s="27"/>
      <c r="V31" s="27"/>
      <c r="W31" s="27"/>
      <c r="X31" s="27"/>
      <c r="Y31" s="27"/>
      <c r="Z31" s="27"/>
      <c r="AA31" s="27"/>
      <c r="AB31" s="21"/>
      <c r="AC31" s="21"/>
    </row>
    <row r="32" spans="2:29" ht="13.5" customHeight="1" x14ac:dyDescent="0.2">
      <c r="B32" s="21"/>
      <c r="C32" s="27"/>
      <c r="D32" s="27"/>
      <c r="E32" s="27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2"/>
      <c r="T32" s="21"/>
      <c r="U32" s="27"/>
      <c r="V32" s="27"/>
      <c r="W32" s="27"/>
      <c r="X32" s="27"/>
      <c r="Y32" s="27"/>
      <c r="Z32" s="27"/>
      <c r="AA32" s="27"/>
      <c r="AB32" s="21"/>
      <c r="AC32" s="21"/>
    </row>
  </sheetData>
  <mergeCells count="54">
    <mergeCell ref="B5:AB5"/>
    <mergeCell ref="B7:C7"/>
    <mergeCell ref="D7:J7"/>
    <mergeCell ref="M7:AB7"/>
    <mergeCell ref="B8:C8"/>
    <mergeCell ref="D8:J8"/>
    <mergeCell ref="M8:N8"/>
    <mergeCell ref="O8:AB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C25:E25"/>
    <mergeCell ref="V25:AA25"/>
    <mergeCell ref="C26:E26"/>
    <mergeCell ref="V26:AA26"/>
    <mergeCell ref="C27:E27"/>
    <mergeCell ref="V27:AA27"/>
    <mergeCell ref="C28:E28"/>
    <mergeCell ref="V28:AA28"/>
    <mergeCell ref="C29:E29"/>
    <mergeCell ref="U29:AA29"/>
    <mergeCell ref="C30:E32"/>
    <mergeCell ref="U30:AA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Elda_Luz</cp:lastModifiedBy>
  <dcterms:created xsi:type="dcterms:W3CDTF">2022-07-05T20:00:41Z</dcterms:created>
  <dcterms:modified xsi:type="dcterms:W3CDTF">2022-07-11T06:32:04Z</dcterms:modified>
</cp:coreProperties>
</file>