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IMPLAN\Seguimiento_Local\02_Trimestrales\2DO_TRIMESTRE\Entrega 2do. Trimestre\Pp_112\Editables\"/>
    </mc:Choice>
  </mc:AlternateContent>
  <bookViews>
    <workbookView xWindow="-120" yWindow="-120" windowWidth="20730" windowHeight="1116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21" i="1" l="1"/>
  <c r="AA20" i="1"/>
  <c r="Q20" i="1"/>
  <c r="Z19" i="1"/>
  <c r="Y19" i="1"/>
  <c r="X19" i="1"/>
  <c r="W19" i="1"/>
  <c r="AA19" i="1" s="1"/>
  <c r="V19" i="1"/>
  <c r="Q19" i="1"/>
  <c r="Z18" i="1"/>
  <c r="Y18" i="1"/>
  <c r="X18" i="1"/>
  <c r="AA18" i="1" s="1"/>
  <c r="W18" i="1"/>
  <c r="V18" i="1"/>
  <c r="Z17" i="1"/>
  <c r="Y17" i="1"/>
  <c r="X17" i="1"/>
  <c r="AA17" i="1" s="1"/>
  <c r="W17" i="1"/>
  <c r="V17" i="1"/>
  <c r="Q17" i="1"/>
  <c r="Z16" i="1"/>
  <c r="Y16" i="1"/>
  <c r="X16" i="1"/>
  <c r="W16" i="1"/>
  <c r="AA16" i="1" s="1"/>
  <c r="V16" i="1"/>
  <c r="Q16" i="1"/>
  <c r="Z15" i="1"/>
  <c r="Y15" i="1"/>
  <c r="X15" i="1"/>
  <c r="W15" i="1"/>
  <c r="AA15" i="1" s="1"/>
  <c r="V15" i="1"/>
  <c r="Q15" i="1"/>
  <c r="Z14" i="1"/>
  <c r="Y14" i="1"/>
  <c r="X14" i="1"/>
  <c r="AA14" i="1" s="1"/>
  <c r="W14" i="1"/>
  <c r="V14" i="1"/>
  <c r="Q14" i="1"/>
  <c r="Z13" i="1"/>
  <c r="Y13" i="1"/>
  <c r="X13" i="1"/>
  <c r="AA13" i="1" s="1"/>
  <c r="W13" i="1"/>
  <c r="V13" i="1"/>
  <c r="Q13" i="1"/>
</calcChain>
</file>

<file path=xl/sharedStrings.xml><?xml version="1.0" encoding="utf-8"?>
<sst xmlns="http://schemas.openxmlformats.org/spreadsheetml/2006/main" count="143" uniqueCount="87">
  <si>
    <t>Instituto Municipal de Planeación</t>
  </si>
  <si>
    <t>Unidad de Seguimiento y Evaluación</t>
  </si>
  <si>
    <t>Departamento de Indicadores, Informes y Resultados</t>
  </si>
  <si>
    <t>Informe Trimestral 2022</t>
  </si>
  <si>
    <t>Unidad Responsable:</t>
  </si>
  <si>
    <t>306. SECRETARÍA DE SEGURIDAD CIUDADANA, MOVILIDAD Y PROTECCIÓN CIVIL</t>
  </si>
  <si>
    <t>Vinculación Plan Municipal de Desarrollo</t>
  </si>
  <si>
    <t>Programa Presupuestario:</t>
  </si>
  <si>
    <t>112. PROTECCIÓN CIVIL</t>
  </si>
  <si>
    <t>Eje:</t>
  </si>
  <si>
    <t>4. Paz y Seguridad con Justicia</t>
  </si>
  <si>
    <t>Trimestre que se reporta:</t>
  </si>
  <si>
    <t>2DO. TRIMESTRE 2022</t>
  </si>
  <si>
    <t>Objetivo:</t>
  </si>
  <si>
    <t>4.3 - Proteger a la ciudadanía y su entorno brindan do atención oportuna ante situaciones de riesgo, emergencia y contingencia</t>
  </si>
  <si>
    <t>Datos del Indicador</t>
  </si>
  <si>
    <t>Valores programados</t>
  </si>
  <si>
    <t>Valores Alcanzados</t>
  </si>
  <si>
    <t>Variación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</si>
  <si>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</si>
  <si>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</si>
  <si>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</si>
  <si>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</si>
  <si>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</si>
  <si>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</si>
  <si>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</si>
  <si>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</si>
  <si>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</si>
  <si>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</si>
  <si>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</si>
  <si>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</si>
  <si>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</si>
  <si>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</si>
  <si>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</si>
  <si>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</si>
  <si>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</si>
  <si>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</si>
  <si>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COMPONENTE 1</t>
  </si>
  <si>
    <t xml:space="preserve">PORCENTAJE DE COBERTURA DE ATENCIÓN ALA POBLACIÓN </t>
  </si>
  <si>
    <t>MIDE EL PORCENTAJE DE BENEFICIARIOS ATENDIDOS EN MATERIA DE PROTECCIÓN CIVIL DURANTE EL EJERCICIO 2022</t>
  </si>
  <si>
    <t>(NÚMERO DE HABITANTES ATENDIDOS / NÚMERO TOTAL DE HABITANTES DEL MUNICIPIO) * 100</t>
  </si>
  <si>
    <t>PORCENTAJE</t>
  </si>
  <si>
    <t>ESTRATÉGICO</t>
  </si>
  <si>
    <t>EFICACIA</t>
  </si>
  <si>
    <t>TRIMESTRAL</t>
  </si>
  <si>
    <t>ASCENDENTE</t>
  </si>
  <si>
    <t>INFORME MENSUAL DE ACTIVIDADES</t>
  </si>
  <si>
    <t>ACTIVIDAD C1A1</t>
  </si>
  <si>
    <t>PORCENTAJE DE INSTRUMENTOS NORMATIVOS ACTUALIZADOS</t>
  </si>
  <si>
    <t>MIDE EL PORCENTAJE DE PROTOCOLOS IMPLEMENTADOS EN EL MUNICIPIO DE OAXACA DE JUÁREZ DURANTE EL EJERCICIO 2022</t>
  </si>
  <si>
    <t>(NÚMERO DE INSTRUMENTOS NORMATIVOS ACTUALIZADOS / NÚMERO DE INSTRUMENTOS NORMATIVOS PROGRAMADOS) * 100</t>
  </si>
  <si>
    <t>GESTION</t>
  </si>
  <si>
    <t>MENSUAL</t>
  </si>
  <si>
    <t>ACTIVIDAD C1A2</t>
  </si>
  <si>
    <t>PORCENTAJE DE ESTRATEGIAS PARTA LA ATENCIÓN DE SINIESTROS O DESASTRES DESARROLLADOS</t>
  </si>
  <si>
    <t>MIDE EL PORCENTAJE DE PROGRAMAS ESPECIALES DESARROLLADOS EN EL MUNICIPIO DE OAXACA DE JUÁREZ DURANTE EL EJERCICIO 2022</t>
  </si>
  <si>
    <t>(NÚMERO DE ESTRATEGIAS PARA LA ATENCIÓN DE SINIESTROS O DESASTRES DESARROLLADAS / NÚMERO DE  ESTRATEGIAS PARA LA ATENCIÓN DE SINIESTROS O DESASTRES PROGRAMADAS) * 100</t>
  </si>
  <si>
    <t>ACTIVIDAD C1A3</t>
  </si>
  <si>
    <t>PORCENTAJE DE CAPACITACIONES EN PREVENCIÓN DE DESASTRESY REDUCCIÓN DE RIESGOS REALIZADAS</t>
  </si>
  <si>
    <t>MIDE EL PORCENTAJE DE CAPACITACIONES EN MATERIA DE PREVENCIÓN DE DESASTRES Y REDUCCIÓN DE RIESGOS.</t>
  </si>
  <si>
    <t>(NÚMERO DE CAPACITACIONES EN PREVENCIÓN DE DESASTRES Y REDUCCIÓN DE RIESGOS REALIZADAS / NÚMERO DE CAPACITACIONES EN PREVENCIÓN DE DESASTRES Y REDUCCIÓN DE RIESGOS PROGRAMADAS) * 100</t>
  </si>
  <si>
    <t>ACTIVIDAD C1A4</t>
  </si>
  <si>
    <t>PORCENTAJE DE DOCUMENTOS INFORMATIVOS DIFUNDIDOS</t>
  </si>
  <si>
    <t>MIDE EL PORCENTAJE DE DOCUMENTOS INFORMATIVOS DIFUNDIDOS</t>
  </si>
  <si>
    <t>(NÚMERO DE DOCUMENTOS INFORMATIVOS DIFUNDIDOS / NÚMERO DE DOCUMENTOS INFORMATIVOS REALIZADOS) * 100</t>
  </si>
  <si>
    <t>COMPONENTE 2</t>
  </si>
  <si>
    <t>PORCENTAJE DE SITUACIONES DE RIESGO, SINIESTRO O DESASTRE ATENTIDAS</t>
  </si>
  <si>
    <t>MIDE EL PORCENTAJE DE FENÓMENOS ATENDIDOS EN EL MUNICIPIO DURANTE EL EJERCICIO 2022</t>
  </si>
  <si>
    <t>(NÍUMERO DE SITUACIONES DE RIESGO, SINIESTRO O DESASTRE ATENDIDAS / NÚMERO DE SITUACIONES DE RIESGO, SINIESTRO O DESASTRE REPORTADAS) * 100</t>
  </si>
  <si>
    <t>ACTIVIDAD C2A1</t>
  </si>
  <si>
    <t>PORCENTAJE DE ACCIONES DE RESCATE Y EMERGENCIA ATENDIDAS</t>
  </si>
  <si>
    <t>MIDE EL PORCENTAJE DE ACCIONES DE RESCATE Y EMERGENCUA ATENDIDAS</t>
  </si>
  <si>
    <t>(NÚMERO DE ACCIONES DE RESCATE Y EMERGENCIA ATENDIDAS / NÚMERO DE ACCIONES DE RESCATE Y EMERGENCIA REPORTADAS) * 100</t>
  </si>
  <si>
    <t>ACTIVIDAD C2A2</t>
  </si>
  <si>
    <t>PORCENTAJE DE ANÁLISIS DE RIESGO EN INFRAESTRUCTURA Y DETECCIÓN DE RIESGOS POTENCIALES SUPERVISADOS</t>
  </si>
  <si>
    <t>MIDE EL PORCENTAJE DE ANÁLISIS DE RIESGOS EN INFRAESTRUCTURA Y DETECCIÓN DE RIESGOS POTENCIALES SUPERVISADOS</t>
  </si>
  <si>
    <t>(NÚMERO DE ANÁLISIS DE RIESGOS EN INFRAESTRUCTURA Y DETECCIÓN DE RIESGOS POTENCIALES SUPERVISADOS / NÚMERO DE ANÁLISIS DE RIESGOS EN INFRAESTRUCTURA Y DETECCIÓN DE RIESGOS POTENCIALES PROGRAMADOS) * 100</t>
  </si>
  <si>
    <t>ACTIVIDAD C2A3</t>
  </si>
  <si>
    <t>PORCENTAJE DE ACCIONES DE MITIGACÓN  DE RIESGOS IMPLEMENTADAS</t>
  </si>
  <si>
    <t>MIDE EL PORCENTAJE DE ACIONES DE MITIGACIÓN IMPLEMENTADAS</t>
  </si>
  <si>
    <t>(NÚMERO DE ACCIONES DE MITIGACIÓN DE RIESGOS IMPLEMENTADAS / NÚMERO DE ACCIONES DE MITIGACIÓN DE RIESGOS PROGRAMADAS) * 100</t>
  </si>
  <si>
    <t>Elaboró</t>
  </si>
  <si>
    <t>Vo. Bo.</t>
  </si>
  <si>
    <t>LIC. ANABEL HERNANDEZ GARCÍA</t>
  </si>
  <si>
    <t>COMISARIO JEFE MTRO. RAUL AVILA IBARRA</t>
  </si>
  <si>
    <t>ENLACE INSTITUCIONAL DE LA SECRETARÍA DE SEGURIDAD CIUDADANA,MOVILIDAD Y PROTECCIÓN CIVIL</t>
  </si>
  <si>
    <t>SECRETARIO DESEGURIDAD CIUDADANA, MOVILIDAD Y PROTECCIÓN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</si>
</sst>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rgb="FF7B2F35"/>
      <name val="Tahoma"/>
      <family val="2"/>
    </font>
    <font>
      <b/>
      <sz val="14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b/>
      <sz val="7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7B2F35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9" fillId="0" borderId="0" xfId="0" applyFont="1"/>
    <xf numFmtId="0" fontId="7" fillId="8" borderId="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3" fontId="9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3" fontId="9" fillId="12" borderId="6" xfId="0" applyNumberFormat="1" applyFont="1" applyFill="1" applyBorder="1" applyAlignment="1">
      <alignment horizontal="center" vertical="center"/>
    </xf>
    <xf numFmtId="3" fontId="9" fillId="13" borderId="6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vertical="center" wrapText="1"/>
    </xf>
    <xf numFmtId="3" fontId="9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3" fontId="9" fillId="12" borderId="7" xfId="0" applyNumberFormat="1" applyFont="1" applyFill="1" applyBorder="1" applyAlignment="1">
      <alignment horizontal="center" vertical="center"/>
    </xf>
    <xf numFmtId="3" fontId="1" fillId="0" borderId="7" xfId="0" applyNumberFormat="1" applyFont="1" applyBorder="1"/>
    <xf numFmtId="3" fontId="9" fillId="13" borderId="7" xfId="0" applyNumberFormat="1" applyFont="1" applyFill="1" applyBorder="1" applyAlignment="1">
      <alignment horizontal="center" vertical="center"/>
    </xf>
    <xf numFmtId="0" fontId="9" fillId="0" borderId="8" xfId="0" quotePrefix="1" applyFont="1" applyBorder="1" applyAlignment="1">
      <alignment horizontal="justify" vertical="center"/>
    </xf>
    <xf numFmtId="3" fontId="1" fillId="0" borderId="7" xfId="0" applyNumberFormat="1" applyFont="1" applyBorder="1" applyAlignment="1">
      <alignment vertical="center"/>
    </xf>
    <xf numFmtId="0" fontId="9" fillId="0" borderId="1" xfId="0" applyFont="1" applyBorder="1" applyAlignment="1">
      <alignment vertical="top" wrapText="1"/>
    </xf>
    <xf numFmtId="0" fontId="9" fillId="0" borderId="8" xfId="0" quotePrefix="1" applyFont="1" applyBorder="1" applyAlignment="1">
      <alignment horizontal="justify" vertical="center" wrapText="1"/>
    </xf>
    <xf numFmtId="0" fontId="10" fillId="0" borderId="1" xfId="0" applyFont="1" applyBorder="1" applyAlignment="1">
      <alignment vertical="top" wrapText="1"/>
    </xf>
    <xf numFmtId="3" fontId="9" fillId="14" borderId="7" xfId="0" applyNumberFormat="1" applyFont="1" applyFill="1" applyBorder="1" applyAlignment="1">
      <alignment horizontal="center" vertical="center"/>
    </xf>
    <xf numFmtId="0" fontId="9" fillId="0" borderId="8" xfId="0" quotePrefix="1" applyFont="1" applyBorder="1" applyAlignment="1">
      <alignment horizontal="left" vertical="center" wrapText="1"/>
    </xf>
    <xf numFmtId="0" fontId="9" fillId="0" borderId="9" xfId="0" applyFont="1" applyBorder="1" applyAlignment="1">
      <alignment vertical="top" wrapText="1"/>
    </xf>
    <xf numFmtId="3" fontId="9" fillId="0" borderId="7" xfId="0" applyNumberFormat="1" applyFont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0" borderId="10" xfId="0" applyFont="1" applyBorder="1"/>
    <xf numFmtId="0" fontId="11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0" xfId="0" quotePrefix="1" applyFont="1" applyAlignment="1">
      <alignment horizontal="center"/>
    </xf>
    <xf numFmtId="0" fontId="8" fillId="10" borderId="1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wrapText="1"/>
    </xf>
    <xf numFmtId="0" fontId="7" fillId="11" borderId="5" xfId="0" applyFont="1" applyFill="1" applyBorder="1" applyAlignment="1">
      <alignment horizontal="center" wrapText="1"/>
    </xf>
    <xf numFmtId="0" fontId="8" fillId="11" borderId="2" xfId="0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wrapText="1"/>
    </xf>
    <xf numFmtId="0" fontId="8" fillId="9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indent="1"/>
    </xf>
    <xf numFmtId="0" fontId="5" fillId="0" borderId="1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1207501</xdr:colOff>
      <xdr:row>3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CD8962-D67B-4ABB-9992-B484D44F5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581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0"/>
  <sheetViews>
    <sheetView tabSelected="1" workbookViewId="0"/>
  </sheetViews>
  <sheetFormatPr baseColWidth="10" defaultRowHeight="12.75" x14ac:dyDescent="0.2"/>
  <cols>
    <col min="1" max="1" width="2.7109375" style="1" customWidth="1"/>
    <col min="2" max="2" width="14.28515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16384" width="11.42578125" style="1"/>
  </cols>
  <sheetData>
    <row r="1" spans="2:28" x14ac:dyDescent="0.2">
      <c r="AB1" s="2" t="s">
        <v>0</v>
      </c>
    </row>
    <row r="2" spans="2:28" x14ac:dyDescent="0.2">
      <c r="AB2" s="2" t="s">
        <v>1</v>
      </c>
    </row>
    <row r="3" spans="2:28" x14ac:dyDescent="0.2">
      <c r="AB3" s="2" t="s">
        <v>2</v>
      </c>
    </row>
    <row r="4" spans="2:28" ht="18" x14ac:dyDescent="0.25">
      <c r="B4" s="66" t="s">
        <v>3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</row>
    <row r="6" spans="2:28" s="3" customFormat="1" ht="15" customHeight="1" x14ac:dyDescent="0.15">
      <c r="B6" s="54" t="s">
        <v>4</v>
      </c>
      <c r="C6" s="54"/>
      <c r="D6" s="56" t="s">
        <v>5</v>
      </c>
      <c r="E6" s="57"/>
      <c r="F6" s="57"/>
      <c r="G6" s="57"/>
      <c r="H6" s="57"/>
      <c r="I6" s="57"/>
      <c r="J6" s="57"/>
      <c r="M6" s="67" t="s">
        <v>6</v>
      </c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</row>
    <row r="7" spans="2:28" s="3" customFormat="1" ht="12" customHeight="1" x14ac:dyDescent="0.15">
      <c r="B7" s="54" t="s">
        <v>7</v>
      </c>
      <c r="C7" s="55"/>
      <c r="D7" s="56" t="s">
        <v>8</v>
      </c>
      <c r="E7" s="57"/>
      <c r="F7" s="57"/>
      <c r="G7" s="57"/>
      <c r="H7" s="57"/>
      <c r="I7" s="57"/>
      <c r="J7" s="57"/>
      <c r="M7" s="58" t="s">
        <v>9</v>
      </c>
      <c r="N7" s="58"/>
      <c r="O7" s="59" t="s">
        <v>10</v>
      </c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</row>
    <row r="8" spans="2:28" s="3" customFormat="1" ht="18" customHeight="1" x14ac:dyDescent="0.15">
      <c r="B8" s="54" t="s">
        <v>11</v>
      </c>
      <c r="C8" s="55"/>
      <c r="D8" s="56" t="s">
        <v>12</v>
      </c>
      <c r="E8" s="57"/>
      <c r="F8" s="57"/>
      <c r="G8" s="57"/>
      <c r="H8" s="57"/>
      <c r="I8" s="57"/>
      <c r="J8" s="57"/>
      <c r="M8" s="58" t="s">
        <v>13</v>
      </c>
      <c r="N8" s="58"/>
      <c r="O8" s="59" t="s">
        <v>14</v>
      </c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</row>
    <row r="9" spans="2:28" s="3" customFormat="1" ht="14.25" customHeight="1" x14ac:dyDescent="0.15"/>
    <row r="10" spans="2:28" s="3" customFormat="1" ht="17.25" customHeight="1" x14ac:dyDescent="0.15">
      <c r="B10" s="61" t="s">
        <v>15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2" t="s">
        <v>16</v>
      </c>
      <c r="N10" s="62"/>
      <c r="O10" s="62"/>
      <c r="P10" s="62"/>
      <c r="Q10" s="62"/>
      <c r="R10" s="63" t="s">
        <v>17</v>
      </c>
      <c r="S10" s="63"/>
      <c r="T10" s="63"/>
      <c r="U10" s="63"/>
      <c r="V10" s="63"/>
      <c r="W10" s="64" t="s">
        <v>18</v>
      </c>
      <c r="X10" s="64"/>
      <c r="Y10" s="64"/>
      <c r="Z10" s="64"/>
      <c r="AA10" s="64"/>
      <c r="AB10" s="65" t="s">
        <v>19</v>
      </c>
    </row>
    <row r="11" spans="2:28" s="4" customFormat="1" ht="10.5" customHeight="1" x14ac:dyDescent="0.15">
      <c r="B11" s="48" t="s">
        <v>20</v>
      </c>
      <c r="C11" s="52" t="s">
        <v>21</v>
      </c>
      <c r="D11" s="52" t="s">
        <v>22</v>
      </c>
      <c r="E11" s="52" t="s">
        <v>23</v>
      </c>
      <c r="F11" s="48" t="s">
        <v>24</v>
      </c>
      <c r="G11" s="52" t="s">
        <v>25</v>
      </c>
      <c r="H11" s="52" t="s">
        <v>26</v>
      </c>
      <c r="I11" s="48" t="s">
        <v>27</v>
      </c>
      <c r="J11" s="48" t="s">
        <v>28</v>
      </c>
      <c r="K11" s="50" t="s">
        <v>29</v>
      </c>
      <c r="L11" s="51"/>
      <c r="M11" s="45" t="s">
        <v>30</v>
      </c>
      <c r="N11" s="45" t="s">
        <v>31</v>
      </c>
      <c r="O11" s="45" t="s">
        <v>32</v>
      </c>
      <c r="P11" s="45" t="s">
        <v>33</v>
      </c>
      <c r="Q11" s="46" t="s">
        <v>34</v>
      </c>
      <c r="R11" s="47" t="s">
        <v>30</v>
      </c>
      <c r="S11" s="47" t="s">
        <v>31</v>
      </c>
      <c r="T11" s="47" t="s">
        <v>32</v>
      </c>
      <c r="U11" s="47" t="s">
        <v>33</v>
      </c>
      <c r="V11" s="40" t="s">
        <v>34</v>
      </c>
      <c r="W11" s="41" t="s">
        <v>30</v>
      </c>
      <c r="X11" s="41" t="s">
        <v>31</v>
      </c>
      <c r="Y11" s="41" t="s">
        <v>32</v>
      </c>
      <c r="Z11" s="41" t="s">
        <v>33</v>
      </c>
      <c r="AA11" s="43" t="s">
        <v>34</v>
      </c>
      <c r="AB11" s="65"/>
    </row>
    <row r="12" spans="2:28" s="4" customFormat="1" ht="16.5" customHeight="1" x14ac:dyDescent="0.15">
      <c r="B12" s="49"/>
      <c r="C12" s="53"/>
      <c r="D12" s="53"/>
      <c r="E12" s="53"/>
      <c r="F12" s="53"/>
      <c r="G12" s="53"/>
      <c r="H12" s="53"/>
      <c r="I12" s="49"/>
      <c r="J12" s="49"/>
      <c r="K12" s="5" t="s">
        <v>35</v>
      </c>
      <c r="L12" s="5" t="s">
        <v>36</v>
      </c>
      <c r="M12" s="45"/>
      <c r="N12" s="45"/>
      <c r="O12" s="45"/>
      <c r="P12" s="45"/>
      <c r="Q12" s="46"/>
      <c r="R12" s="47"/>
      <c r="S12" s="47"/>
      <c r="T12" s="47"/>
      <c r="U12" s="47"/>
      <c r="V12" s="40"/>
      <c r="W12" s="42"/>
      <c r="X12" s="42"/>
      <c r="Y12" s="42"/>
      <c r="Z12" s="42"/>
      <c r="AA12" s="44"/>
      <c r="AB12" s="65"/>
    </row>
    <row r="13" spans="2:28" s="13" customFormat="1" ht="60" customHeight="1" x14ac:dyDescent="0.25">
      <c r="B13" s="6" t="s">
        <v>37</v>
      </c>
      <c r="C13" s="6" t="s">
        <v>38</v>
      </c>
      <c r="D13" s="7" t="s">
        <v>39</v>
      </c>
      <c r="E13" s="8" t="s">
        <v>40</v>
      </c>
      <c r="F13" s="6" t="s">
        <v>41</v>
      </c>
      <c r="G13" s="6" t="s">
        <v>42</v>
      </c>
      <c r="H13" s="6" t="s">
        <v>43</v>
      </c>
      <c r="I13" s="6" t="s">
        <v>44</v>
      </c>
      <c r="J13" s="6" t="s">
        <v>45</v>
      </c>
      <c r="K13" s="9">
        <v>0</v>
      </c>
      <c r="L13" s="10">
        <v>2021</v>
      </c>
      <c r="M13" s="9">
        <v>20</v>
      </c>
      <c r="N13" s="9">
        <v>24</v>
      </c>
      <c r="O13" s="9">
        <v>29</v>
      </c>
      <c r="P13" s="9">
        <v>27</v>
      </c>
      <c r="Q13" s="11">
        <f>SUM(M13:P13)</f>
        <v>100</v>
      </c>
      <c r="R13" s="9">
        <v>453</v>
      </c>
      <c r="S13" s="9">
        <v>24</v>
      </c>
      <c r="T13" s="9"/>
      <c r="U13" s="9"/>
      <c r="V13" s="11">
        <f>SUM(R13:U13)</f>
        <v>477</v>
      </c>
      <c r="W13" s="12">
        <f>M13-R13</f>
        <v>-433</v>
      </c>
      <c r="X13" s="12">
        <f t="shared" ref="X13:Z19" si="0">N13-S13</f>
        <v>0</v>
      </c>
      <c r="Y13" s="12">
        <f t="shared" si="0"/>
        <v>29</v>
      </c>
      <c r="Z13" s="12">
        <f t="shared" si="0"/>
        <v>27</v>
      </c>
      <c r="AA13" s="12">
        <f>SUM(W13:Z13)</f>
        <v>-377</v>
      </c>
      <c r="AB13" s="6" t="s">
        <v>46</v>
      </c>
    </row>
    <row r="14" spans="2:28" ht="79.5" customHeight="1" x14ac:dyDescent="0.2">
      <c r="B14" s="14" t="s">
        <v>47</v>
      </c>
      <c r="C14" s="14" t="s">
        <v>48</v>
      </c>
      <c r="D14" s="15" t="s">
        <v>49</v>
      </c>
      <c r="E14" s="16" t="s">
        <v>50</v>
      </c>
      <c r="F14" s="14" t="s">
        <v>41</v>
      </c>
      <c r="G14" s="14" t="s">
        <v>51</v>
      </c>
      <c r="H14" s="14" t="s">
        <v>43</v>
      </c>
      <c r="I14" s="14" t="s">
        <v>52</v>
      </c>
      <c r="J14" s="14" t="s">
        <v>45</v>
      </c>
      <c r="K14" s="17">
        <v>0</v>
      </c>
      <c r="L14" s="18">
        <v>2021</v>
      </c>
      <c r="M14" s="17">
        <v>20</v>
      </c>
      <c r="N14" s="17">
        <v>25</v>
      </c>
      <c r="O14" s="17">
        <v>25</v>
      </c>
      <c r="P14" s="17">
        <v>30</v>
      </c>
      <c r="Q14" s="19">
        <f t="shared" ref="Q14:Q20" si="1">SUM(M14:P14)</f>
        <v>100</v>
      </c>
      <c r="R14" s="17">
        <v>1</v>
      </c>
      <c r="S14" s="17">
        <v>25</v>
      </c>
      <c r="T14" s="20"/>
      <c r="U14" s="20"/>
      <c r="V14" s="19">
        <f t="shared" ref="V14:V19" si="2">SUM(R14:U14)</f>
        <v>26</v>
      </c>
      <c r="W14" s="21">
        <f t="shared" ref="W14:W19" si="3">M14-R14</f>
        <v>19</v>
      </c>
      <c r="X14" s="21">
        <f t="shared" si="0"/>
        <v>0</v>
      </c>
      <c r="Y14" s="21">
        <f t="shared" si="0"/>
        <v>25</v>
      </c>
      <c r="Z14" s="21">
        <f t="shared" si="0"/>
        <v>30</v>
      </c>
      <c r="AA14" s="21">
        <f t="shared" ref="AA14:AA21" si="4">SUM(W14:Z14)</f>
        <v>74</v>
      </c>
      <c r="AB14" s="6" t="s">
        <v>46</v>
      </c>
    </row>
    <row r="15" spans="2:28" ht="99" customHeight="1" x14ac:dyDescent="0.2">
      <c r="B15" s="14" t="s">
        <v>53</v>
      </c>
      <c r="C15" s="14" t="s">
        <v>54</v>
      </c>
      <c r="D15" s="22" t="s">
        <v>55</v>
      </c>
      <c r="E15" s="8" t="s">
        <v>56</v>
      </c>
      <c r="F15" s="14" t="s">
        <v>41</v>
      </c>
      <c r="G15" s="14" t="s">
        <v>51</v>
      </c>
      <c r="H15" s="14" t="s">
        <v>43</v>
      </c>
      <c r="I15" s="14" t="s">
        <v>52</v>
      </c>
      <c r="J15" s="14" t="s">
        <v>45</v>
      </c>
      <c r="K15" s="17">
        <v>0</v>
      </c>
      <c r="L15" s="18">
        <v>2021</v>
      </c>
      <c r="M15" s="17">
        <v>20</v>
      </c>
      <c r="N15" s="17">
        <v>25</v>
      </c>
      <c r="O15" s="17">
        <v>25</v>
      </c>
      <c r="P15" s="17">
        <v>30</v>
      </c>
      <c r="Q15" s="19">
        <f t="shared" si="1"/>
        <v>100</v>
      </c>
      <c r="R15" s="17">
        <v>1</v>
      </c>
      <c r="S15" s="17">
        <v>25</v>
      </c>
      <c r="T15" s="20"/>
      <c r="U15" s="20"/>
      <c r="V15" s="19">
        <f t="shared" si="2"/>
        <v>26</v>
      </c>
      <c r="W15" s="21">
        <f t="shared" si="3"/>
        <v>19</v>
      </c>
      <c r="X15" s="21">
        <f t="shared" si="0"/>
        <v>0</v>
      </c>
      <c r="Y15" s="21">
        <f t="shared" si="0"/>
        <v>25</v>
      </c>
      <c r="Z15" s="21">
        <f t="shared" si="0"/>
        <v>30</v>
      </c>
      <c r="AA15" s="21">
        <f t="shared" si="4"/>
        <v>74</v>
      </c>
      <c r="AB15" s="6" t="s">
        <v>46</v>
      </c>
    </row>
    <row r="16" spans="2:28" ht="93" customHeight="1" x14ac:dyDescent="0.2">
      <c r="B16" s="14" t="s">
        <v>57</v>
      </c>
      <c r="C16" s="14" t="s">
        <v>58</v>
      </c>
      <c r="D16" s="22" t="s">
        <v>59</v>
      </c>
      <c r="E16" s="8" t="s">
        <v>60</v>
      </c>
      <c r="F16" s="14" t="s">
        <v>41</v>
      </c>
      <c r="G16" s="14" t="s">
        <v>51</v>
      </c>
      <c r="H16" s="14" t="s">
        <v>43</v>
      </c>
      <c r="I16" s="14" t="s">
        <v>52</v>
      </c>
      <c r="J16" s="14" t="s">
        <v>45</v>
      </c>
      <c r="K16" s="17">
        <v>0</v>
      </c>
      <c r="L16" s="18">
        <v>2021</v>
      </c>
      <c r="M16" s="17">
        <v>20</v>
      </c>
      <c r="N16" s="17">
        <v>20</v>
      </c>
      <c r="O16" s="17">
        <v>35</v>
      </c>
      <c r="P16" s="17">
        <v>25</v>
      </c>
      <c r="Q16" s="19">
        <f t="shared" si="1"/>
        <v>100</v>
      </c>
      <c r="R16" s="17">
        <v>9</v>
      </c>
      <c r="S16" s="17">
        <v>20</v>
      </c>
      <c r="T16" s="23"/>
      <c r="U16" s="23"/>
      <c r="V16" s="19">
        <f t="shared" si="2"/>
        <v>29</v>
      </c>
      <c r="W16" s="21">
        <f t="shared" si="3"/>
        <v>11</v>
      </c>
      <c r="X16" s="21">
        <f t="shared" si="0"/>
        <v>0</v>
      </c>
      <c r="Y16" s="21">
        <f t="shared" si="0"/>
        <v>35</v>
      </c>
      <c r="Z16" s="21">
        <f t="shared" si="0"/>
        <v>25</v>
      </c>
      <c r="AA16" s="21">
        <f t="shared" si="4"/>
        <v>71</v>
      </c>
      <c r="AB16" s="6" t="s">
        <v>46</v>
      </c>
    </row>
    <row r="17" spans="2:28" ht="63.75" customHeight="1" x14ac:dyDescent="0.2">
      <c r="B17" s="14" t="s">
        <v>61</v>
      </c>
      <c r="C17" s="14" t="s">
        <v>62</v>
      </c>
      <c r="D17" s="22" t="s">
        <v>63</v>
      </c>
      <c r="E17" s="24" t="s">
        <v>64</v>
      </c>
      <c r="F17" s="14" t="s">
        <v>41</v>
      </c>
      <c r="G17" s="14" t="s">
        <v>51</v>
      </c>
      <c r="H17" s="14" t="s">
        <v>43</v>
      </c>
      <c r="I17" s="14" t="s">
        <v>52</v>
      </c>
      <c r="J17" s="14" t="s">
        <v>45</v>
      </c>
      <c r="K17" s="17">
        <v>0</v>
      </c>
      <c r="L17" s="18">
        <v>2021</v>
      </c>
      <c r="M17" s="17">
        <v>25</v>
      </c>
      <c r="N17" s="17">
        <v>25</v>
      </c>
      <c r="O17" s="17">
        <v>25</v>
      </c>
      <c r="P17" s="17">
        <v>25</v>
      </c>
      <c r="Q17" s="19">
        <f t="shared" si="1"/>
        <v>100</v>
      </c>
      <c r="R17" s="17">
        <v>0</v>
      </c>
      <c r="S17" s="17">
        <v>0</v>
      </c>
      <c r="T17" s="20"/>
      <c r="U17" s="20"/>
      <c r="V17" s="19">
        <f t="shared" si="2"/>
        <v>0</v>
      </c>
      <c r="W17" s="21">
        <f t="shared" si="3"/>
        <v>25</v>
      </c>
      <c r="X17" s="21">
        <f t="shared" si="0"/>
        <v>25</v>
      </c>
      <c r="Y17" s="21">
        <f t="shared" si="0"/>
        <v>25</v>
      </c>
      <c r="Z17" s="21">
        <f t="shared" si="0"/>
        <v>25</v>
      </c>
      <c r="AA17" s="21">
        <f t="shared" si="4"/>
        <v>100</v>
      </c>
      <c r="AB17" s="6" t="s">
        <v>46</v>
      </c>
    </row>
    <row r="18" spans="2:28" ht="84.75" customHeight="1" x14ac:dyDescent="0.2">
      <c r="B18" s="14" t="s">
        <v>65</v>
      </c>
      <c r="C18" s="14" t="s">
        <v>66</v>
      </c>
      <c r="D18" s="25" t="s">
        <v>67</v>
      </c>
      <c r="E18" s="26" t="s">
        <v>68</v>
      </c>
      <c r="F18" s="14" t="s">
        <v>41</v>
      </c>
      <c r="G18" s="14" t="s">
        <v>42</v>
      </c>
      <c r="H18" s="14" t="s">
        <v>43</v>
      </c>
      <c r="I18" s="14" t="s">
        <v>44</v>
      </c>
      <c r="J18" s="14" t="s">
        <v>45</v>
      </c>
      <c r="K18" s="17">
        <v>0</v>
      </c>
      <c r="L18" s="18">
        <v>2021</v>
      </c>
      <c r="M18" s="27">
        <v>20</v>
      </c>
      <c r="N18" s="27">
        <v>25</v>
      </c>
      <c r="O18" s="27">
        <v>28</v>
      </c>
      <c r="P18" s="27">
        <v>27</v>
      </c>
      <c r="Q18" s="19">
        <v>860</v>
      </c>
      <c r="R18" s="17">
        <v>146</v>
      </c>
      <c r="S18" s="17">
        <v>25</v>
      </c>
      <c r="T18" s="20"/>
      <c r="U18" s="20"/>
      <c r="V18" s="19">
        <f t="shared" si="2"/>
        <v>171</v>
      </c>
      <c r="W18" s="21">
        <f t="shared" si="3"/>
        <v>-126</v>
      </c>
      <c r="X18" s="21">
        <f t="shared" si="0"/>
        <v>0</v>
      </c>
      <c r="Y18" s="21">
        <f t="shared" si="0"/>
        <v>28</v>
      </c>
      <c r="Z18" s="21">
        <f t="shared" si="0"/>
        <v>27</v>
      </c>
      <c r="AA18" s="21">
        <f t="shared" si="4"/>
        <v>-71</v>
      </c>
      <c r="AB18" s="6" t="s">
        <v>46</v>
      </c>
    </row>
    <row r="19" spans="2:28" ht="66" customHeight="1" x14ac:dyDescent="0.2">
      <c r="B19" s="14" t="s">
        <v>69</v>
      </c>
      <c r="C19" s="14" t="s">
        <v>70</v>
      </c>
      <c r="D19" s="28" t="s">
        <v>71</v>
      </c>
      <c r="E19" s="24" t="s">
        <v>72</v>
      </c>
      <c r="F19" s="14" t="s">
        <v>41</v>
      </c>
      <c r="G19" s="14" t="s">
        <v>51</v>
      </c>
      <c r="H19" s="14" t="s">
        <v>43</v>
      </c>
      <c r="I19" s="14" t="s">
        <v>52</v>
      </c>
      <c r="J19" s="14" t="s">
        <v>45</v>
      </c>
      <c r="K19" s="17">
        <v>0</v>
      </c>
      <c r="L19" s="18">
        <v>2021</v>
      </c>
      <c r="M19" s="17">
        <v>20</v>
      </c>
      <c r="N19" s="17">
        <v>30</v>
      </c>
      <c r="O19" s="17">
        <v>25</v>
      </c>
      <c r="P19" s="17">
        <v>25</v>
      </c>
      <c r="Q19" s="19">
        <f t="shared" si="1"/>
        <v>100</v>
      </c>
      <c r="R19" s="17">
        <v>146</v>
      </c>
      <c r="S19" s="17">
        <v>30</v>
      </c>
      <c r="T19" s="20"/>
      <c r="U19" s="20"/>
      <c r="V19" s="19">
        <f t="shared" si="2"/>
        <v>176</v>
      </c>
      <c r="W19" s="21">
        <f t="shared" si="3"/>
        <v>-126</v>
      </c>
      <c r="X19" s="21">
        <f t="shared" si="0"/>
        <v>0</v>
      </c>
      <c r="Y19" s="21">
        <f t="shared" si="0"/>
        <v>25</v>
      </c>
      <c r="Z19" s="21">
        <f t="shared" si="0"/>
        <v>25</v>
      </c>
      <c r="AA19" s="21">
        <f t="shared" si="4"/>
        <v>-76</v>
      </c>
      <c r="AB19" s="6" t="s">
        <v>46</v>
      </c>
    </row>
    <row r="20" spans="2:28" ht="115.5" x14ac:dyDescent="0.2">
      <c r="B20" s="14" t="s">
        <v>73</v>
      </c>
      <c r="C20" s="14" t="s">
        <v>74</v>
      </c>
      <c r="D20" s="28" t="s">
        <v>75</v>
      </c>
      <c r="E20" s="7" t="s">
        <v>76</v>
      </c>
      <c r="F20" s="14" t="s">
        <v>41</v>
      </c>
      <c r="G20" s="14" t="s">
        <v>51</v>
      </c>
      <c r="H20" s="14" t="s">
        <v>43</v>
      </c>
      <c r="I20" s="14" t="s">
        <v>52</v>
      </c>
      <c r="J20" s="14" t="s">
        <v>45</v>
      </c>
      <c r="K20" s="17">
        <v>0</v>
      </c>
      <c r="L20" s="18">
        <v>2021</v>
      </c>
      <c r="M20" s="17">
        <v>25</v>
      </c>
      <c r="N20" s="17">
        <v>20</v>
      </c>
      <c r="O20" s="17">
        <v>30</v>
      </c>
      <c r="P20" s="17">
        <v>25</v>
      </c>
      <c r="Q20" s="19">
        <f t="shared" si="1"/>
        <v>100</v>
      </c>
      <c r="R20" s="17">
        <v>197</v>
      </c>
      <c r="S20" s="17">
        <v>20</v>
      </c>
      <c r="T20" s="17"/>
      <c r="U20" s="17"/>
      <c r="V20" s="19">
        <v>217</v>
      </c>
      <c r="W20" s="21">
        <v>-172</v>
      </c>
      <c r="X20" s="21">
        <v>0</v>
      </c>
      <c r="Y20" s="21">
        <v>30</v>
      </c>
      <c r="Z20" s="21">
        <v>25</v>
      </c>
      <c r="AA20" s="21">
        <f t="shared" si="4"/>
        <v>-117</v>
      </c>
      <c r="AB20" s="6" t="s">
        <v>46</v>
      </c>
    </row>
    <row r="21" spans="2:28" ht="63.75" thickBot="1" x14ac:dyDescent="0.25">
      <c r="B21" s="14" t="s">
        <v>77</v>
      </c>
      <c r="C21" s="14" t="s">
        <v>78</v>
      </c>
      <c r="D21" s="15" t="s">
        <v>79</v>
      </c>
      <c r="E21" s="29" t="s">
        <v>80</v>
      </c>
      <c r="F21" s="14" t="s">
        <v>41</v>
      </c>
      <c r="G21" s="14" t="s">
        <v>51</v>
      </c>
      <c r="H21" s="14" t="s">
        <v>43</v>
      </c>
      <c r="I21" s="14" t="s">
        <v>52</v>
      </c>
      <c r="J21" s="14" t="s">
        <v>45</v>
      </c>
      <c r="K21" s="17">
        <v>0</v>
      </c>
      <c r="L21" s="14">
        <v>2021</v>
      </c>
      <c r="M21" s="17">
        <v>15</v>
      </c>
      <c r="N21" s="17">
        <v>25</v>
      </c>
      <c r="O21" s="17">
        <v>30</v>
      </c>
      <c r="P21" s="17">
        <v>30</v>
      </c>
      <c r="Q21" s="19">
        <v>100</v>
      </c>
      <c r="R21" s="17">
        <v>176</v>
      </c>
      <c r="S21" s="17">
        <v>17.2</v>
      </c>
      <c r="T21" s="17"/>
      <c r="U21" s="17"/>
      <c r="V21" s="19">
        <v>193</v>
      </c>
      <c r="W21" s="21">
        <v>-161</v>
      </c>
      <c r="X21" s="21">
        <v>8</v>
      </c>
      <c r="Y21" s="21">
        <v>30</v>
      </c>
      <c r="Z21" s="21">
        <v>30</v>
      </c>
      <c r="AA21" s="21">
        <f t="shared" si="4"/>
        <v>-93</v>
      </c>
      <c r="AB21" s="30" t="s">
        <v>46</v>
      </c>
    </row>
    <row r="23" spans="2:28" x14ac:dyDescent="0.2">
      <c r="B23" s="31"/>
      <c r="C23" s="36" t="s">
        <v>81</v>
      </c>
      <c r="D23" s="36"/>
      <c r="E23" s="36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2"/>
      <c r="T23" s="31"/>
      <c r="U23" s="31"/>
      <c r="V23" s="36" t="s">
        <v>82</v>
      </c>
      <c r="W23" s="36"/>
      <c r="X23" s="36"/>
      <c r="Y23" s="36"/>
      <c r="Z23" s="36"/>
      <c r="AA23" s="36"/>
      <c r="AB23" s="31"/>
    </row>
    <row r="24" spans="2:28" x14ac:dyDescent="0.2">
      <c r="B24" s="31"/>
      <c r="C24" s="38"/>
      <c r="D24" s="38"/>
      <c r="E24" s="38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2"/>
      <c r="T24" s="31"/>
      <c r="U24" s="31"/>
      <c r="V24" s="38"/>
      <c r="W24" s="38"/>
      <c r="X24" s="38"/>
      <c r="Y24" s="38"/>
      <c r="Z24" s="38"/>
      <c r="AA24" s="38"/>
      <c r="AB24" s="31"/>
    </row>
    <row r="25" spans="2:28" ht="15" customHeight="1" x14ac:dyDescent="0.2">
      <c r="B25" s="31"/>
      <c r="C25" s="39"/>
      <c r="D25" s="39"/>
      <c r="E25" s="39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2"/>
      <c r="T25" s="31"/>
      <c r="U25" s="31"/>
      <c r="V25" s="39"/>
      <c r="W25" s="38"/>
      <c r="X25" s="38"/>
      <c r="Y25" s="38"/>
      <c r="Z25" s="38"/>
      <c r="AA25" s="38"/>
      <c r="AB25" s="31"/>
    </row>
    <row r="26" spans="2:28" x14ac:dyDescent="0.2">
      <c r="B26" s="31"/>
      <c r="C26" s="34"/>
      <c r="D26" s="34"/>
      <c r="E26" s="34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2"/>
      <c r="T26" s="31"/>
      <c r="U26" s="33"/>
      <c r="V26" s="34"/>
      <c r="W26" s="34"/>
      <c r="X26" s="34"/>
      <c r="Y26" s="34"/>
      <c r="Z26" s="34"/>
      <c r="AA26" s="34"/>
      <c r="AB26" s="31"/>
    </row>
    <row r="27" spans="2:28" ht="28.5" customHeight="1" x14ac:dyDescent="0.2">
      <c r="B27" s="31"/>
      <c r="C27" s="35" t="s">
        <v>83</v>
      </c>
      <c r="D27" s="35"/>
      <c r="E27" s="35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2"/>
      <c r="T27" s="31"/>
      <c r="U27" s="36" t="s">
        <v>84</v>
      </c>
      <c r="V27" s="36"/>
      <c r="W27" s="36"/>
      <c r="X27" s="36"/>
      <c r="Y27" s="36"/>
      <c r="Z27" s="36"/>
      <c r="AA27" s="36"/>
      <c r="AB27" s="31"/>
    </row>
    <row r="28" spans="2:28" ht="9.75" customHeight="1" x14ac:dyDescent="0.2">
      <c r="B28" s="31"/>
      <c r="C28" s="37" t="s">
        <v>85</v>
      </c>
      <c r="D28" s="37"/>
      <c r="E28" s="37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2"/>
      <c r="T28" s="31"/>
      <c r="U28" s="37" t="s">
        <v>86</v>
      </c>
      <c r="V28" s="37"/>
      <c r="W28" s="37"/>
      <c r="X28" s="37"/>
      <c r="Y28" s="37"/>
      <c r="Z28" s="37"/>
      <c r="AA28" s="37"/>
      <c r="AB28" s="31"/>
    </row>
    <row r="29" spans="2:28" ht="6" customHeight="1" x14ac:dyDescent="0.2">
      <c r="B29" s="31"/>
      <c r="C29" s="37"/>
      <c r="D29" s="37"/>
      <c r="E29" s="37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2"/>
      <c r="T29" s="31"/>
      <c r="U29" s="37"/>
      <c r="V29" s="37"/>
      <c r="W29" s="37"/>
      <c r="X29" s="37"/>
      <c r="Y29" s="37"/>
      <c r="Z29" s="37"/>
      <c r="AA29" s="37"/>
      <c r="AB29" s="31"/>
    </row>
    <row r="30" spans="2:28" ht="13.5" customHeight="1" x14ac:dyDescent="0.2">
      <c r="B30" s="31"/>
      <c r="C30" s="37"/>
      <c r="D30" s="37"/>
      <c r="E30" s="37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2"/>
      <c r="T30" s="31"/>
      <c r="U30" s="37"/>
      <c r="V30" s="37"/>
      <c r="W30" s="37"/>
      <c r="X30" s="37"/>
      <c r="Y30" s="37"/>
      <c r="Z30" s="37"/>
      <c r="AA30" s="37"/>
      <c r="AB30" s="31"/>
    </row>
  </sheetData>
  <mergeCells count="54">
    <mergeCell ref="B4:AB4"/>
    <mergeCell ref="B6:C6"/>
    <mergeCell ref="D6:J6"/>
    <mergeCell ref="M6:AB6"/>
    <mergeCell ref="B7:C7"/>
    <mergeCell ref="D7:J7"/>
    <mergeCell ref="M7:N7"/>
    <mergeCell ref="O7:AB7"/>
    <mergeCell ref="B8:C8"/>
    <mergeCell ref="D8:J8"/>
    <mergeCell ref="M8:N8"/>
    <mergeCell ref="O8:AB8"/>
    <mergeCell ref="B10:L10"/>
    <mergeCell ref="M10:Q10"/>
    <mergeCell ref="R10:V10"/>
    <mergeCell ref="W10:AA10"/>
    <mergeCell ref="AB10:AB12"/>
    <mergeCell ref="B11:B12"/>
    <mergeCell ref="O11:O12"/>
    <mergeCell ref="C11:C12"/>
    <mergeCell ref="D11:D12"/>
    <mergeCell ref="E11:E12"/>
    <mergeCell ref="F11:F12"/>
    <mergeCell ref="G11:G12"/>
    <mergeCell ref="H11:H12"/>
    <mergeCell ref="I11:I12"/>
    <mergeCell ref="J11:J12"/>
    <mergeCell ref="K11:L11"/>
    <mergeCell ref="M11:M12"/>
    <mergeCell ref="N11:N12"/>
    <mergeCell ref="AA11:AA12"/>
    <mergeCell ref="P11:P12"/>
    <mergeCell ref="Q11:Q12"/>
    <mergeCell ref="R11:R12"/>
    <mergeCell ref="S11:S12"/>
    <mergeCell ref="T11:T12"/>
    <mergeCell ref="U11:U12"/>
    <mergeCell ref="V11:V12"/>
    <mergeCell ref="W11:W12"/>
    <mergeCell ref="X11:X12"/>
    <mergeCell ref="Y11:Y12"/>
    <mergeCell ref="Z11:Z12"/>
    <mergeCell ref="C23:E23"/>
    <mergeCell ref="V23:AA23"/>
    <mergeCell ref="C24:E24"/>
    <mergeCell ref="V24:AA24"/>
    <mergeCell ref="C25:E25"/>
    <mergeCell ref="V25:AA25"/>
    <mergeCell ref="C26:E26"/>
    <mergeCell ref="V26:AA26"/>
    <mergeCell ref="C27:E27"/>
    <mergeCell ref="U27:AA27"/>
    <mergeCell ref="C28:E30"/>
    <mergeCell ref="U28:AA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Elda_Luz</cp:lastModifiedBy>
  <dcterms:created xsi:type="dcterms:W3CDTF">2022-07-05T20:07:56Z</dcterms:created>
  <dcterms:modified xsi:type="dcterms:W3CDTF">2022-07-11T03:47:28Z</dcterms:modified>
</cp:coreProperties>
</file>