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MPLAN\Seguimiento_Local\02_Trimestrales\3ER_TRIMESTRE\Entrega 3er. trimestre\Pp_110\Editables\"/>
    </mc:Choice>
  </mc:AlternateContent>
  <bookViews>
    <workbookView xWindow="14640" yWindow="555" windowWidth="14160" windowHeight="11040" tabRatio="609"/>
  </bookViews>
  <sheets>
    <sheet name="Medio Ambiente y Biodiversidad" sheetId="3" r:id="rId1"/>
  </sheets>
  <definedNames>
    <definedName name="_xlnm.Print_Area" localSheetId="0">'Medio Ambiente y Biodiversidad'!$A$1:$AC$81</definedName>
    <definedName name="_xlnm.Print_Titles" localSheetId="0">'Medio Ambiente y Biodiversidad'!$1:$13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5" i="3" l="1"/>
  <c r="Q16" i="3"/>
  <c r="Q39" i="3" l="1"/>
  <c r="Q70" i="3" l="1"/>
  <c r="V70" i="3"/>
  <c r="W70" i="3"/>
  <c r="X70" i="3"/>
  <c r="Y70" i="3"/>
  <c r="Z70" i="3"/>
  <c r="Q71" i="3"/>
  <c r="V71" i="3"/>
  <c r="W71" i="3"/>
  <c r="X71" i="3"/>
  <c r="Y71" i="3"/>
  <c r="Z71" i="3"/>
  <c r="Q50" i="3"/>
  <c r="V50" i="3"/>
  <c r="W50" i="3"/>
  <c r="X50" i="3"/>
  <c r="Z50" i="3"/>
  <c r="Q51" i="3"/>
  <c r="V51" i="3"/>
  <c r="W51" i="3"/>
  <c r="X51" i="3"/>
  <c r="Z51" i="3"/>
  <c r="Q52" i="3"/>
  <c r="V52" i="3"/>
  <c r="W52" i="3"/>
  <c r="X52" i="3"/>
  <c r="Y52" i="3"/>
  <c r="Z52" i="3"/>
  <c r="Q53" i="3"/>
  <c r="V53" i="3"/>
  <c r="W53" i="3"/>
  <c r="X53" i="3"/>
  <c r="Y53" i="3"/>
  <c r="Z53" i="3"/>
  <c r="Q54" i="3"/>
  <c r="V54" i="3"/>
  <c r="W54" i="3"/>
  <c r="X54" i="3"/>
  <c r="Y54" i="3"/>
  <c r="Z54" i="3"/>
  <c r="Q55" i="3"/>
  <c r="V55" i="3"/>
  <c r="W55" i="3"/>
  <c r="X55" i="3"/>
  <c r="Y55" i="3"/>
  <c r="Z55" i="3"/>
  <c r="Q56" i="3"/>
  <c r="V56" i="3"/>
  <c r="W56" i="3"/>
  <c r="X56" i="3"/>
  <c r="Y56" i="3"/>
  <c r="Z56" i="3"/>
  <c r="Q57" i="3"/>
  <c r="V57" i="3"/>
  <c r="W57" i="3"/>
  <c r="X57" i="3"/>
  <c r="Y57" i="3"/>
  <c r="Z57" i="3"/>
  <c r="Q58" i="3"/>
  <c r="V58" i="3"/>
  <c r="W58" i="3"/>
  <c r="X58" i="3"/>
  <c r="Y58" i="3"/>
  <c r="Z58" i="3"/>
  <c r="Q59" i="3"/>
  <c r="V59" i="3"/>
  <c r="W59" i="3"/>
  <c r="X59" i="3"/>
  <c r="Y59" i="3"/>
  <c r="Z59" i="3"/>
  <c r="Q60" i="3"/>
  <c r="V60" i="3"/>
  <c r="W60" i="3"/>
  <c r="X60" i="3"/>
  <c r="Y60" i="3"/>
  <c r="Z60" i="3"/>
  <c r="Q61" i="3"/>
  <c r="V61" i="3"/>
  <c r="W61" i="3"/>
  <c r="X61" i="3"/>
  <c r="Y61" i="3"/>
  <c r="Z61" i="3"/>
  <c r="Q62" i="3"/>
  <c r="V62" i="3"/>
  <c r="W62" i="3"/>
  <c r="X62" i="3"/>
  <c r="Y62" i="3"/>
  <c r="Z62" i="3"/>
  <c r="Q63" i="3"/>
  <c r="V63" i="3"/>
  <c r="W63" i="3"/>
  <c r="X63" i="3"/>
  <c r="Y63" i="3"/>
  <c r="Z63" i="3"/>
  <c r="Q64" i="3"/>
  <c r="V64" i="3"/>
  <c r="W64" i="3"/>
  <c r="X64" i="3"/>
  <c r="Y64" i="3"/>
  <c r="Z64" i="3"/>
  <c r="Q65" i="3"/>
  <c r="V65" i="3"/>
  <c r="W65" i="3"/>
  <c r="X65" i="3"/>
  <c r="Y65" i="3"/>
  <c r="Z65" i="3"/>
  <c r="Q66" i="3"/>
  <c r="V66" i="3"/>
  <c r="W66" i="3"/>
  <c r="X66" i="3"/>
  <c r="Y66" i="3"/>
  <c r="Z66" i="3"/>
  <c r="Q67" i="3"/>
  <c r="V67" i="3"/>
  <c r="W67" i="3"/>
  <c r="X67" i="3"/>
  <c r="Y67" i="3"/>
  <c r="Z67" i="3"/>
  <c r="Q68" i="3"/>
  <c r="V68" i="3"/>
  <c r="W68" i="3"/>
  <c r="X68" i="3"/>
  <c r="Y68" i="3"/>
  <c r="Z68" i="3"/>
  <c r="Q69" i="3"/>
  <c r="V69" i="3"/>
  <c r="W69" i="3"/>
  <c r="X69" i="3"/>
  <c r="Y69" i="3"/>
  <c r="Z69" i="3"/>
  <c r="Q19" i="3"/>
  <c r="V19" i="3"/>
  <c r="W19" i="3"/>
  <c r="X19" i="3"/>
  <c r="Y19" i="3"/>
  <c r="Z19" i="3"/>
  <c r="Q20" i="3"/>
  <c r="V20" i="3"/>
  <c r="W20" i="3"/>
  <c r="X20" i="3"/>
  <c r="Y20" i="3"/>
  <c r="Z20" i="3"/>
  <c r="Q21" i="3"/>
  <c r="V21" i="3"/>
  <c r="W21" i="3"/>
  <c r="X21" i="3"/>
  <c r="Y21" i="3"/>
  <c r="Z21" i="3"/>
  <c r="Q22" i="3"/>
  <c r="V22" i="3"/>
  <c r="W22" i="3"/>
  <c r="X22" i="3"/>
  <c r="Z22" i="3"/>
  <c r="Q23" i="3"/>
  <c r="V23" i="3"/>
  <c r="W23" i="3"/>
  <c r="X23" i="3"/>
  <c r="Z23" i="3"/>
  <c r="Q24" i="3"/>
  <c r="V24" i="3"/>
  <c r="W24" i="3"/>
  <c r="X24" i="3"/>
  <c r="Z24" i="3"/>
  <c r="Q25" i="3"/>
  <c r="V25" i="3"/>
  <c r="W25" i="3"/>
  <c r="X25" i="3"/>
  <c r="Z25" i="3"/>
  <c r="Q26" i="3"/>
  <c r="V26" i="3"/>
  <c r="W26" i="3"/>
  <c r="X26" i="3"/>
  <c r="Z26" i="3"/>
  <c r="Q27" i="3"/>
  <c r="V27" i="3"/>
  <c r="W27" i="3"/>
  <c r="X27" i="3"/>
  <c r="Z27" i="3"/>
  <c r="Q28" i="3"/>
  <c r="V28" i="3"/>
  <c r="W28" i="3"/>
  <c r="X28" i="3"/>
  <c r="Z28" i="3"/>
  <c r="Q29" i="3"/>
  <c r="V29" i="3"/>
  <c r="W29" i="3"/>
  <c r="X29" i="3"/>
  <c r="Z29" i="3"/>
  <c r="Q30" i="3"/>
  <c r="V30" i="3"/>
  <c r="W30" i="3"/>
  <c r="X30" i="3"/>
  <c r="Y30" i="3"/>
  <c r="Z30" i="3"/>
  <c r="Q31" i="3"/>
  <c r="V31" i="3"/>
  <c r="W31" i="3"/>
  <c r="X31" i="3"/>
  <c r="Z31" i="3"/>
  <c r="Q32" i="3"/>
  <c r="V32" i="3"/>
  <c r="W32" i="3"/>
  <c r="X32" i="3"/>
  <c r="Z32" i="3"/>
  <c r="Q33" i="3"/>
  <c r="V33" i="3"/>
  <c r="W33" i="3"/>
  <c r="X33" i="3"/>
  <c r="Z33" i="3"/>
  <c r="Q34" i="3"/>
  <c r="V34" i="3"/>
  <c r="W34" i="3"/>
  <c r="X34" i="3"/>
  <c r="Z34" i="3"/>
  <c r="Q35" i="3"/>
  <c r="V35" i="3"/>
  <c r="W35" i="3"/>
  <c r="X35" i="3"/>
  <c r="Z35" i="3"/>
  <c r="Q36" i="3"/>
  <c r="V36" i="3"/>
  <c r="W36" i="3"/>
  <c r="X36" i="3"/>
  <c r="Z36" i="3"/>
  <c r="Q37" i="3"/>
  <c r="V37" i="3"/>
  <c r="W37" i="3"/>
  <c r="X37" i="3"/>
  <c r="Z37" i="3"/>
  <c r="Q38" i="3"/>
  <c r="V38" i="3"/>
  <c r="W38" i="3"/>
  <c r="X38" i="3"/>
  <c r="Z38" i="3"/>
  <c r="V39" i="3"/>
  <c r="W39" i="3"/>
  <c r="X39" i="3"/>
  <c r="Z39" i="3"/>
  <c r="Q40" i="3"/>
  <c r="V40" i="3"/>
  <c r="W40" i="3"/>
  <c r="X40" i="3"/>
  <c r="Z40" i="3"/>
  <c r="Q41" i="3"/>
  <c r="V41" i="3"/>
  <c r="W41" i="3"/>
  <c r="X41" i="3"/>
  <c r="Z41" i="3"/>
  <c r="Q42" i="3"/>
  <c r="V42" i="3"/>
  <c r="W42" i="3"/>
  <c r="X42" i="3"/>
  <c r="Z42" i="3"/>
  <c r="Q43" i="3"/>
  <c r="V43" i="3"/>
  <c r="W43" i="3"/>
  <c r="X43" i="3"/>
  <c r="Z43" i="3"/>
  <c r="Q44" i="3"/>
  <c r="V44" i="3"/>
  <c r="W44" i="3"/>
  <c r="X44" i="3"/>
  <c r="Z44" i="3"/>
  <c r="Q45" i="3"/>
  <c r="V45" i="3"/>
  <c r="W45" i="3"/>
  <c r="X45" i="3"/>
  <c r="Z45" i="3"/>
  <c r="Q46" i="3"/>
  <c r="V46" i="3"/>
  <c r="W46" i="3"/>
  <c r="X46" i="3"/>
  <c r="Z46" i="3"/>
  <c r="Q47" i="3"/>
  <c r="V47" i="3"/>
  <c r="W47" i="3"/>
  <c r="X47" i="3"/>
  <c r="Z47" i="3"/>
  <c r="Q48" i="3"/>
  <c r="V48" i="3"/>
  <c r="W48" i="3"/>
  <c r="X48" i="3"/>
  <c r="Z48" i="3"/>
  <c r="Q49" i="3"/>
  <c r="V49" i="3"/>
  <c r="W49" i="3"/>
  <c r="X49" i="3"/>
  <c r="Z49" i="3"/>
  <c r="Z18" i="3"/>
  <c r="Y18" i="3"/>
  <c r="X18" i="3"/>
  <c r="W18" i="3"/>
  <c r="V18" i="3"/>
  <c r="Q18" i="3"/>
  <c r="Z17" i="3"/>
  <c r="Y17" i="3"/>
  <c r="X17" i="3"/>
  <c r="W17" i="3"/>
  <c r="V17" i="3"/>
  <c r="Q17" i="3"/>
  <c r="Z16" i="3"/>
  <c r="Y16" i="3"/>
  <c r="X16" i="3"/>
  <c r="W16" i="3"/>
  <c r="V16" i="3"/>
  <c r="Z15" i="3"/>
  <c r="Y15" i="3"/>
  <c r="X15" i="3"/>
  <c r="W15" i="3"/>
  <c r="V15" i="3"/>
  <c r="Z14" i="3"/>
  <c r="Y14" i="3"/>
  <c r="X14" i="3"/>
  <c r="W14" i="3"/>
  <c r="V14" i="3"/>
  <c r="Q14" i="3"/>
  <c r="AA70" i="3" l="1"/>
  <c r="AA57" i="3"/>
  <c r="AA65" i="3"/>
  <c r="AA71" i="3"/>
  <c r="AA69" i="3"/>
  <c r="AA67" i="3"/>
  <c r="AA61" i="3"/>
  <c r="AA56" i="3"/>
  <c r="AA53" i="3"/>
  <c r="AA52" i="3"/>
  <c r="AA49" i="3"/>
  <c r="AA45" i="3"/>
  <c r="AA41" i="3"/>
  <c r="AA37" i="3"/>
  <c r="AA33" i="3"/>
  <c r="AA29" i="3"/>
  <c r="AA25" i="3"/>
  <c r="AA21" i="3"/>
  <c r="AA19" i="3"/>
  <c r="AA68" i="3"/>
  <c r="AA63" i="3"/>
  <c r="AA58" i="3"/>
  <c r="AA54" i="3"/>
  <c r="AA64" i="3"/>
  <c r="AA59" i="3"/>
  <c r="AA50" i="3"/>
  <c r="AA66" i="3"/>
  <c r="AA62" i="3"/>
  <c r="AA60" i="3"/>
  <c r="AA55" i="3"/>
  <c r="AA51" i="3"/>
  <c r="AA47" i="3"/>
  <c r="AA43" i="3"/>
  <c r="AA39" i="3"/>
  <c r="AA35" i="3"/>
  <c r="AA31" i="3"/>
  <c r="AA27" i="3"/>
  <c r="AA23" i="3"/>
  <c r="AA40" i="3"/>
  <c r="AA36" i="3"/>
  <c r="AA32" i="3"/>
  <c r="AA28" i="3"/>
  <c r="AA24" i="3"/>
  <c r="AA20" i="3"/>
  <c r="AA48" i="3"/>
  <c r="AA46" i="3"/>
  <c r="AA44" i="3"/>
  <c r="AA42" i="3"/>
  <c r="AA38" i="3"/>
  <c r="AA34" i="3"/>
  <c r="AA30" i="3"/>
  <c r="AA26" i="3"/>
  <c r="AA22" i="3"/>
  <c r="AA17" i="3"/>
  <c r="AA15" i="3"/>
  <c r="AA14" i="3"/>
  <c r="AA16" i="3"/>
  <c r="AA18" i="3"/>
</calcChain>
</file>

<file path=xl/sharedStrings.xml><?xml version="1.0" encoding="utf-8"?>
<sst xmlns="http://schemas.openxmlformats.org/spreadsheetml/2006/main" count="635" uniqueCount="172">
  <si>
    <t>Eje:</t>
  </si>
  <si>
    <t>Objetivo:</t>
  </si>
  <si>
    <t>Unidad Responsable:</t>
  </si>
  <si>
    <t>Datos del Indicador</t>
  </si>
  <si>
    <t>Nombre</t>
  </si>
  <si>
    <t>Definición</t>
  </si>
  <si>
    <t>Método de Cálculo</t>
  </si>
  <si>
    <t>Tipo</t>
  </si>
  <si>
    <t>Dimensión</t>
  </si>
  <si>
    <t>Año</t>
  </si>
  <si>
    <t>Valor</t>
  </si>
  <si>
    <t>Acumulado</t>
  </si>
  <si>
    <t>Línea Base</t>
  </si>
  <si>
    <t>Nivel</t>
  </si>
  <si>
    <t>Valores programados</t>
  </si>
  <si>
    <t>Valores Alcanzados</t>
  </si>
  <si>
    <t>Sentido 
Esperado</t>
  </si>
  <si>
    <t>Frecuencia 
de Medición</t>
  </si>
  <si>
    <t>Unidad 
de Medida</t>
  </si>
  <si>
    <t>1er. 
Trim.</t>
  </si>
  <si>
    <t>2do. 
Trim.</t>
  </si>
  <si>
    <t>3er. 
Trim.</t>
  </si>
  <si>
    <t>4to. 
Trim.</t>
  </si>
  <si>
    <t>Variación</t>
  </si>
  <si>
    <t>Medios de verificación</t>
  </si>
  <si>
    <t>Trimestre que se reporta:</t>
  </si>
  <si>
    <t>Vinculación Plan Municipal de Desarrollo</t>
  </si>
  <si>
    <t>Nombre, cargo y firma</t>
  </si>
  <si>
    <t>Vo. Bo.</t>
  </si>
  <si>
    <t>Elaboró</t>
  </si>
  <si>
    <t>Informe Trimestral 2022</t>
  </si>
  <si>
    <t>Programa Presupuestario:</t>
  </si>
  <si>
    <t>Instituto Municipal de Planeación</t>
  </si>
  <si>
    <t>Unidad de Seguimiento y Evaluación</t>
  </si>
  <si>
    <t>Departamento de Indicadores, Informes y Resultados</t>
  </si>
  <si>
    <t>COMPONENTE 1</t>
  </si>
  <si>
    <t xml:space="preserve">Actividad 1 </t>
  </si>
  <si>
    <t>Actividad 2</t>
  </si>
  <si>
    <t>Actividad 3</t>
  </si>
  <si>
    <t>Actividad 4</t>
  </si>
  <si>
    <t>COMPONENTE 2</t>
  </si>
  <si>
    <t>Actividad 5</t>
  </si>
  <si>
    <t>Actividad 6</t>
  </si>
  <si>
    <t>Actividad 7</t>
  </si>
  <si>
    <t>Actividad 8</t>
  </si>
  <si>
    <t>Actividad 9</t>
  </si>
  <si>
    <t>Actividad 10</t>
  </si>
  <si>
    <t>COMPONENTE 3</t>
  </si>
  <si>
    <t>COMPONENTE 4</t>
  </si>
  <si>
    <t>COMPONENTE 5</t>
  </si>
  <si>
    <t>COMPONENTE 6</t>
  </si>
  <si>
    <t>COMPONENTE 7</t>
  </si>
  <si>
    <t>COMPONENTE 8</t>
  </si>
  <si>
    <t>Gestión</t>
  </si>
  <si>
    <t>Eficacia</t>
  </si>
  <si>
    <t xml:space="preserve">Trimestral </t>
  </si>
  <si>
    <t>Ascendente</t>
  </si>
  <si>
    <t>Porcentaje</t>
  </si>
  <si>
    <t>Planes y programas desarrollados por cien sobre planes y programas programados</t>
  </si>
  <si>
    <t>Planes de Ordenamiento Ecológico y urbano elaborados por cien sobre planes programados</t>
  </si>
  <si>
    <t>Estudios realizados por cien sobre estudios programados</t>
  </si>
  <si>
    <t>Solicitudes denegadas de construcción de obras en zonas protegida por cien sobre total de solicitudes presentadas</t>
  </si>
  <si>
    <t>Acciones realizadas por cien sobre acciones programadas</t>
  </si>
  <si>
    <t>Instrumentos y mecanismos actualizados por cien sobre nstrumentos y mecanismos programados</t>
  </si>
  <si>
    <t>Plan municipal actualizado por cien sobre plan programado</t>
  </si>
  <si>
    <t>Consejo creado por cien sobre consejo programado</t>
  </si>
  <si>
    <t>Áreas verdes aumentadas por cien sobre áreas programadas</t>
  </si>
  <si>
    <t>Programa implentado por cien sobre programa meta</t>
  </si>
  <si>
    <t>Procedimientos diseñados por cien sobre procedimientos programados</t>
  </si>
  <si>
    <t>Instrumentos legales analizados por cien sobre instrumentos programados</t>
  </si>
  <si>
    <t>Maestra Ana Tejero Aranda. Jefa de Departamento de Desarrollo Integral Sustentable y Cambio Climático</t>
  </si>
  <si>
    <t>Maestra Elsa Ortíz Rodríguez</t>
  </si>
  <si>
    <t>Secretaria de Medio Ambiente y Cambio Climático</t>
  </si>
  <si>
    <t xml:space="preserve">312 - Secretaría de Medio Ambiente y Cambio Climático </t>
  </si>
  <si>
    <t>Porcentaje de planes y programas desarrollados</t>
  </si>
  <si>
    <t>Porcentaje de  Planes de Ordenamiento Ecológico y urbano</t>
  </si>
  <si>
    <t>Porcentaje de estudios realizados</t>
  </si>
  <si>
    <t>Porcentaje de zonas protegidas</t>
  </si>
  <si>
    <t>Porcentaje de impulso realizado</t>
  </si>
  <si>
    <t>Porcentaje de instrumentos y mecanismos actualizados</t>
  </si>
  <si>
    <t>Porcentaje de plan municipal actualizado</t>
  </si>
  <si>
    <t>Porcentaje de consejo creado</t>
  </si>
  <si>
    <t>Porcentaje de áreas verdes aumentadas</t>
  </si>
  <si>
    <t>Porcentaje de acciones realizadas</t>
  </si>
  <si>
    <t>Porcentaje de proyectos impulsados</t>
  </si>
  <si>
    <t xml:space="preserve">Porcentaje de programa implementado </t>
  </si>
  <si>
    <t>Porcentaje de procedimientos diseñados</t>
  </si>
  <si>
    <t>Porcentaje de instrumentos analizados</t>
  </si>
  <si>
    <t>Porcentaje de impulso al desarrollo del plan maestro</t>
  </si>
  <si>
    <t>Porcentaje de programa desarrollado</t>
  </si>
  <si>
    <t>Porcentaje de campañas realizadas</t>
  </si>
  <si>
    <t>Porcentaje de programa realizado</t>
  </si>
  <si>
    <t>Proyectos de diversificación productiva realizados por cien sobre proyectos programados</t>
  </si>
  <si>
    <t>Producción elevada por cien sobre producción programada</t>
  </si>
  <si>
    <t>Campañas realizadas por cien sobre campañas programadas</t>
  </si>
  <si>
    <t>Huertos fomentados por cien sobre huertos programados</t>
  </si>
  <si>
    <t>Mide los planes y programas actualizados como mecanismos para el diagnóstico e implementación de medidas de mitigación para el cambio climático.</t>
  </si>
  <si>
    <t>Proyectos impulsados por cien sobre proyectos programados</t>
  </si>
  <si>
    <t xml:space="preserve">Mide el porcentaje de las acciones y acuerdos realizados de protección de zonas de reserva y áreas naturales protegidas. </t>
  </si>
  <si>
    <t>Mide el porcentaje de las acciones realizadas para impulsar el programa de pago por servicios ambientales.</t>
  </si>
  <si>
    <t>Mide el porcentaje de acciones de fortalecimiento al programa de verificación vehicular</t>
  </si>
  <si>
    <t>Mide el porcentaje de instrumentos fortalecidos y analizados para prevenir y controlar contaminación atmosférica</t>
  </si>
  <si>
    <t>Mide el porcentaje de acciones realizadas para ejecutar el programa de prevención de incendios.</t>
  </si>
  <si>
    <t>Mide el porcentaje de acciones del programa de contingencias ambientales derivadas de las emisiones que contaminan el aire.</t>
  </si>
  <si>
    <t>Mide el porcentaje de acciones para contribuir a recuperar, mejorar y mantener los servicios ecosistémicos de las cuencas para que aumente la cantidad y calidad de agua para uso humano</t>
  </si>
  <si>
    <t>Mide el porcentaje de avances del plan rector para el manejo integral de las cuencas del municipio de Oaxaca de Juárez</t>
  </si>
  <si>
    <t>Mide el porcentaje de desarrollo de un espacio público con ubicación geográfica lineal para los márgenes del Río Atoyac.</t>
  </si>
  <si>
    <t>Mide el porcentaje de acciones del programa de protección y manejo de zonas de recarga de las cuencas para prevenir el deterioro de los ecosistemas</t>
  </si>
  <si>
    <t>Mide el porcentaje de acciones de Instalación de biodigestores y baños secos a los márgenes de las cuencas que atraviesan el Municipio de Oaxaca de Juárez</t>
  </si>
  <si>
    <t>Mide el porcentaje de acciones de fortalecimiento normativo aplicable en materia de Residuos Sólidos Urbanos y de Manejo Especial en el ejercicio fiscal 2022</t>
  </si>
  <si>
    <t>'Acciones realizadas por cien sobre acciones programadas</t>
  </si>
  <si>
    <t>Mide el Porcentaje de acciones de Reordenamiento del sistema de limpia para la recolección de residuos urbanos</t>
  </si>
  <si>
    <t>Mide el porcentaje de proyectos que agreguen bienes o servicios en el municipio durante ejercicio fiscal 2022</t>
  </si>
  <si>
    <t>'Porcentaje de técnicas agroecológicas fomentadas</t>
  </si>
  <si>
    <t>'Mide el porcentaje de técnicas agroecológicas en áreas agropecuarias para promover el uso sustentable de recursos naturales, seguridad alimentaria, reducción de pobreza y mejora en la calidad de vida</t>
  </si>
  <si>
    <t>'Técnicas agroecológicas fomentadas por cien sobre técnicas programadas</t>
  </si>
  <si>
    <t>Porcentaje de producción elevada</t>
  </si>
  <si>
    <t>Mide el porcentaje de campañas de reforestación bajo una estrategia de planeación</t>
  </si>
  <si>
    <t>Porcentaje de huertos fomentados</t>
  </si>
  <si>
    <t>Mide el porcentaje de huertos urbanos fomentados en agencias y colonias del municipio</t>
  </si>
  <si>
    <t>Porcentaje de espacios ambientales creados</t>
  </si>
  <si>
    <t>Mide el porcentaje de acciones del Plan para promover la cultura del medio ambiente y el sano desarrollo de niños, niñas y adolescentes mediante el establecimiento de espacios públicos para la educación ambiental</t>
  </si>
  <si>
    <t>'Espacios ambientales creados por cien entre espacios programados</t>
  </si>
  <si>
    <t xml:space="preserve"> Acciones realizadas por cien sobre acciones programadas</t>
  </si>
  <si>
    <t>Mide el porcentaje de acciones de diversificación productiva con la integración de la biodiversidad, adaptación y mitigación al cambio climático</t>
  </si>
  <si>
    <t>Mide el porcentaje de acciones para el impulso a la adopción de caninos y felinos con el fin de desmotivar su venta</t>
  </si>
  <si>
    <t>Mide el porcentaje de acciones implementadas del Programa de manejo de excretas de caninos para su composteo</t>
  </si>
  <si>
    <t>Programa implementado por cien sobre programa meta</t>
  </si>
  <si>
    <t>Mide el porcentaje de campañas realizadas para disminuir las poblaciones de perros y gatos.</t>
  </si>
  <si>
    <t>'Campañas realizadas por cien sobre campañas programadas</t>
  </si>
  <si>
    <t xml:space="preserve"> 9. Medio Ambiente y Cambio Climático</t>
  </si>
  <si>
    <t>110. Medio Ambiente y Biodiversidad</t>
  </si>
  <si>
    <t>9.2 Atender la causas y efectos del cambio climáti co, disminuyendo las emisiones de Gases de Efecto Invernadero (GEI), la vulnerabilidad y riesgos de los diversos sectores y au mentar su resiliencia, en un marco de derechos y con enfoques de género e intercultural.
9.3. Incrementar la producción sustentable, la agroindustria tradicional, las cadenas productivas y el comercio solidario.
9.4 Garantizar el respeto a la vida animal, con ac ciones contra el maltrato y crueldad, y con atención médica y control de la reproducción con métodos éticos.</t>
  </si>
  <si>
    <t>Mide le porcentaje los planes y programas de planeación del territorio para el impulso de un desarrollo sustentable</t>
  </si>
  <si>
    <t>Mide los  Planes de Ordenamiento Ecológico y urbano para el impulso del desarrollo sustentable elaborados.</t>
  </si>
  <si>
    <t>Mide el apoyo e impulso para la elaboración del ordenamiento urbano y ecológico del territorio de la subcuenca Atoyac-Oaxaca de Juárez, bajo el manejo integrado de cuencas.</t>
  </si>
  <si>
    <t>Mide la cantidad de zonas de reserva porotegidas dentro del municipio de Oaxaca de Juárez, no otorgando permisos para la constucción dentro de las áreas protegidas.</t>
  </si>
  <si>
    <t xml:space="preserve">Mide  los mecanismos para el diganóstico, implementación de medidas de mitigación y adatación de los planes y programas actualizados de planeación del territorio actualizados. </t>
  </si>
  <si>
    <t>Mide el avance de manera participativa con enfoque de género la implementación del Plan Municipal de Acción Climática.</t>
  </si>
  <si>
    <t>Mide el porcentaje de la programación para crear el Consejo Consultivo Municipal de Cambio Climático alineado al Comité Técnico de Cambio Climático de Oaxaca, con enfoque interdisciplinario del sector académico, privado y social con paridad de género, para la evaluaicon y seguimiento de las emisicones contaminantes.</t>
  </si>
  <si>
    <t xml:space="preserve">Mide el porcentaje de áreas verdes sembradas que funcionen como sumideros y brinde servicios de ecosistémas del municipio y zonas conurbadas </t>
  </si>
  <si>
    <t>Mide el porcentaje de accciones realizadas para mantener la masa arbórea del municipio de Oaxaca de Juárez, a través de la construcción de corredores ecológicos.</t>
  </si>
  <si>
    <t>Mide el porcentaje de accciones realizadas para manejo adecuado de los parques urbanos Cerro del Fortín y Monte Albán</t>
  </si>
  <si>
    <t>Mide el impulso de los proyectos integrales de regeneracion urbana para conservar, rescatar y destacar el patrimono natural del Municipio de Oaxaca de Juárez y zonas conurbadas.</t>
  </si>
  <si>
    <t>Mide las acciones realizadas para aumentar las áreas verdes y fomentar de conservación y rescate de flora y fauna urbana</t>
  </si>
  <si>
    <t>Mide las acciones fiscales para fomentar los incestivos a las nuevas construcciones en el áreas urbana del municipio de Oaxaca de Juárez.</t>
  </si>
  <si>
    <t xml:space="preserve">Mide las acciones realizadas para la promoción de incentivos fiscales a comercios con espacios verdes. </t>
  </si>
  <si>
    <t>Mide las acciones de promoción de áreas naturales protegidas del municipio de Oaxaca de Juárez</t>
  </si>
  <si>
    <t>Mide las acciones programadas para el impulso de una red de territorios naturales para la conservación de la biodiversidad y recarga de mantos acuíferos.</t>
  </si>
  <si>
    <t>Mide el porcentaje de acciones realizadas para mejorar calidad del aire del municipio de Oaxaca de Juárez y zona metropolitana.</t>
  </si>
  <si>
    <t>Mide el porcentaje de la implementación de un programa para revertir las tendencias del deterioro de la calidad de aire de la zona metropolitana de la ciudad de Oaxaca.</t>
  </si>
  <si>
    <t xml:space="preserve">Mide el porcentaje de  las acciones programadas para indentificar las fuentes de emisiones  y cumplir con la normatividad </t>
  </si>
  <si>
    <t>Mide el porcentaje de  los procedimientos de evaluación y regulación en materia de emisiones.</t>
  </si>
  <si>
    <t xml:space="preserve">Mide el porcentaje de acciones para reducir las emisiones de contaminación por fuentes fijas y móviles en el municipio de Oaxaca de Juárez. </t>
  </si>
  <si>
    <t>'Mide el Porcentaje de acciones para la confirmación del comité técnico de emisiones contaminantes, así como los sectores económicos y sociales involucrados con participación paritaria de mujeres y hombres</t>
  </si>
  <si>
    <t>Mide el porcentaje de acciones realizadas del programa municipal para el saneamiento y mantenimiento del Río San Felipe</t>
  </si>
  <si>
    <t>Mide el porcentaje de acciones del programa municipal de captación y cuidado del agua en las 13 agencias, fomentando el cuidado y manejo de los mantos acuíferos.</t>
  </si>
  <si>
    <t>Mide el porcentaje de población informada sobre el cuidado del agua en el municipio durante el ejercicio fiscal 2022</t>
  </si>
  <si>
    <t>'Mide el porcentaje de acciones realizadas para la instalación de pozos de absorción</t>
  </si>
  <si>
    <t>Mide el porcentaje de programas enfocados a la separacion de residuos solidos urbanos</t>
  </si>
  <si>
    <t>Midel el porcentaje de acciones del programa de gestión de residuos para la reducción, reciclaje y reúso, separando la basura desde las casas.</t>
  </si>
  <si>
    <t>Mide el porcentaje de acciones dell Programa para impulsar la construcción y reactivación en 13 agencias municipales de centros de acopio y venta de residuos sólidos</t>
  </si>
  <si>
    <t xml:space="preserve">Mide el porcentaje de proyectos productivos sustentables e innovadores en el área forestal, agrícola y pecuaria, para mejorar la vida de la població. </t>
  </si>
  <si>
    <t>Mide el porcentaje  de la producción de especies maderables nativas en el Vivero del Tequio para que sea reforestado el Municipio de Oaxaca de Juárez</t>
  </si>
  <si>
    <t>Mide el Porcentaje de las acciones con programas de atención de plagas y enfermedades para de la Masa arbórea en el Municipio de Oaxaca de Juárez durante el ejercicio fiscal 2022</t>
  </si>
  <si>
    <t>Mide el porcentaje de acciones de las campañas masivas de gatos y perros esterilizados en el municipio durante el ejercicio fiscal 2022</t>
  </si>
  <si>
    <t>Mide el porcentaje de acciones del Plan de comunicación a través de páginas oficiales sobre los animales perdidos que acaban en las calles del municipio.</t>
  </si>
  <si>
    <t>'Mide el porcentaje de campañas para realizar  acciones sobre el cuidado animal y no maltrato.</t>
  </si>
  <si>
    <t>3er Informe Trimestral 2022</t>
  </si>
  <si>
    <t>Porcentaje de Proyectos de diversificación productiva</t>
  </si>
  <si>
    <t>Reporte fotográfico y de actividades realizadas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</si>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</sst>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8"/>
      <color theme="1"/>
      <name val="Arial"/>
      <family val="2"/>
    </font>
    <font>
      <b/>
      <sz val="8"/>
      <color rgb="FF7B2F35"/>
      <name val="Arial"/>
      <family val="2"/>
    </font>
    <font>
      <sz val="8"/>
      <name val="Calibri"/>
      <family val="2"/>
      <scheme val="minor"/>
    </font>
    <font>
      <sz val="11"/>
      <color theme="1"/>
      <name val="Calibri"/>
      <family val="2"/>
      <scheme val="minor"/>
    </font>
    <font>
      <sz val="8"/>
      <color theme="1"/>
      <name val="Tahoma"/>
      <family val="2"/>
    </font>
    <font>
      <b/>
      <sz val="10"/>
      <color theme="1"/>
      <name val="Tahoma"/>
      <family val="2"/>
    </font>
    <font>
      <sz val="10"/>
      <name val="Tahoma"/>
      <family val="2"/>
    </font>
    <font>
      <sz val="10"/>
      <color theme="1"/>
      <name val="Tahoma"/>
      <family val="2"/>
    </font>
    <font>
      <sz val="10"/>
      <color rgb="FF000000"/>
      <name val="Tahoma"/>
      <family val="2"/>
    </font>
    <font>
      <b/>
      <sz val="14"/>
      <color theme="1"/>
      <name val="Tahoma"/>
      <family val="2"/>
    </font>
    <font>
      <b/>
      <sz val="10"/>
      <color theme="0"/>
      <name val="Tahoma"/>
      <family val="2"/>
    </font>
  </fonts>
  <fills count="1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7B2F3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DEB266"/>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4" fillId="0" borderId="0" applyFont="0" applyFill="0" applyBorder="0" applyAlignment="0" applyProtection="0"/>
  </cellStyleXfs>
  <cellXfs count="59">
    <xf numFmtId="0" fontId="0" fillId="0" borderId="0" xfId="0"/>
    <xf numFmtId="0" fontId="1" fillId="0" borderId="0" xfId="0" applyFont="1" applyAlignment="1">
      <alignment horizontal="left"/>
    </xf>
    <xf numFmtId="0" fontId="2" fillId="0" borderId="0" xfId="0" applyFont="1" applyAlignment="1">
      <alignment horizontal="left"/>
    </xf>
    <xf numFmtId="0" fontId="1" fillId="0" borderId="0" xfId="0" applyFont="1" applyAlignment="1">
      <alignment horizontal="left" vertical="center"/>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3"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3" fontId="8" fillId="0" borderId="1" xfId="0" applyNumberFormat="1" applyFont="1" applyBorder="1" applyAlignment="1">
      <alignment horizontal="center" vertical="center"/>
    </xf>
    <xf numFmtId="3" fontId="8" fillId="12" borderId="1" xfId="0" applyNumberFormat="1" applyFont="1" applyFill="1" applyBorder="1" applyAlignment="1">
      <alignment horizontal="center" vertical="center"/>
    </xf>
    <xf numFmtId="3" fontId="8" fillId="13" borderId="1" xfId="0" applyNumberFormat="1" applyFont="1" applyFill="1" applyBorder="1" applyAlignment="1">
      <alignment horizontal="center" vertical="center"/>
    </xf>
    <xf numFmtId="0" fontId="9" fillId="0" borderId="1" xfId="0" applyFont="1" applyBorder="1" applyAlignment="1">
      <alignment horizontal="center" vertical="center" wrapText="1"/>
    </xf>
    <xf numFmtId="0" fontId="5" fillId="0" borderId="0" xfId="0" applyFont="1" applyAlignment="1">
      <alignment horizontal="left"/>
    </xf>
    <xf numFmtId="0" fontId="7" fillId="0"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7" fillId="0" borderId="1" xfId="0" quotePrefix="1" applyFont="1" applyFill="1" applyBorder="1" applyAlignment="1">
      <alignment horizontal="center" vertical="center" wrapText="1"/>
    </xf>
    <xf numFmtId="0" fontId="8" fillId="0" borderId="0" xfId="0" applyFont="1" applyAlignment="1">
      <alignment horizontal="left"/>
    </xf>
    <xf numFmtId="0" fontId="7" fillId="0" borderId="1" xfId="0" quotePrefix="1" applyFont="1" applyBorder="1" applyAlignment="1">
      <alignment horizontal="center" vertical="center" wrapText="1"/>
    </xf>
    <xf numFmtId="1" fontId="8" fillId="12" borderId="1" xfId="1" applyNumberFormat="1" applyFont="1" applyFill="1" applyBorder="1" applyAlignment="1">
      <alignment horizontal="center" vertical="center"/>
    </xf>
    <xf numFmtId="1" fontId="8" fillId="0" borderId="1" xfId="0" applyNumberFormat="1" applyFont="1" applyBorder="1" applyAlignment="1">
      <alignment horizontal="left" vertical="center" wrapText="1"/>
    </xf>
    <xf numFmtId="1" fontId="8" fillId="0" borderId="1" xfId="0" applyNumberFormat="1" applyFont="1" applyBorder="1" applyAlignment="1">
      <alignment horizontal="center" vertical="center" wrapText="1"/>
    </xf>
    <xf numFmtId="1" fontId="8" fillId="0" borderId="1" xfId="0" applyNumberFormat="1" applyFont="1" applyBorder="1" applyAlignment="1">
      <alignment vertical="center" wrapText="1"/>
    </xf>
    <xf numFmtId="1" fontId="8" fillId="0" borderId="0" xfId="0" applyNumberFormat="1" applyFont="1" applyAlignment="1">
      <alignment horizontal="center" vertical="center" wrapText="1"/>
    </xf>
    <xf numFmtId="0" fontId="6" fillId="3" borderId="1" xfId="0" applyFont="1" applyFill="1" applyBorder="1" applyAlignment="1">
      <alignment horizontal="center" vertical="center"/>
    </xf>
    <xf numFmtId="0" fontId="8" fillId="0" borderId="0" xfId="0" quotePrefix="1" applyFont="1" applyAlignment="1"/>
    <xf numFmtId="0" fontId="10" fillId="0" borderId="0" xfId="0" applyFont="1" applyAlignment="1">
      <alignment horizontal="center"/>
    </xf>
    <xf numFmtId="0" fontId="11" fillId="4" borderId="1" xfId="0" applyFont="1" applyFill="1" applyBorder="1" applyAlignment="1">
      <alignment horizontal="left" vertical="center"/>
    </xf>
    <xf numFmtId="0" fontId="8" fillId="0" borderId="1" xfId="0" quotePrefix="1" applyFont="1" applyBorder="1" applyAlignment="1">
      <alignment horizontal="center" vertical="center"/>
    </xf>
    <xf numFmtId="0" fontId="8" fillId="0" borderId="1" xfId="0" applyFont="1" applyBorder="1" applyAlignment="1">
      <alignment horizontal="center" vertical="center"/>
    </xf>
    <xf numFmtId="0" fontId="6" fillId="11" borderId="1" xfId="0" applyFont="1" applyFill="1" applyBorder="1" applyAlignment="1">
      <alignment horizontal="left" vertical="center"/>
    </xf>
    <xf numFmtId="0" fontId="8" fillId="0" borderId="1" xfId="0" applyFont="1" applyBorder="1" applyAlignment="1">
      <alignment horizontal="left" vertical="center"/>
    </xf>
    <xf numFmtId="0" fontId="6" fillId="11" borderId="1" xfId="0" applyFont="1" applyFill="1" applyBorder="1" applyAlignment="1">
      <alignment horizontal="center" vertical="center"/>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6" fillId="2"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8" borderId="1" xfId="0" applyFont="1" applyFill="1" applyBorder="1" applyAlignment="1">
      <alignment horizontal="center" vertical="center"/>
    </xf>
    <xf numFmtId="0" fontId="6" fillId="9"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6" borderId="1" xfId="0" applyFont="1" applyFill="1" applyBorder="1" applyAlignment="1">
      <alignment horizontal="center" wrapText="1"/>
    </xf>
    <xf numFmtId="0" fontId="6" fillId="3" borderId="1" xfId="0" applyFont="1" applyFill="1" applyBorder="1" applyAlignment="1">
      <alignment horizontal="center" vertical="center"/>
    </xf>
    <xf numFmtId="0" fontId="6" fillId="10" borderId="1" xfId="0" applyFont="1" applyFill="1" applyBorder="1" applyAlignment="1">
      <alignment horizontal="center" vertical="center"/>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5" borderId="1" xfId="0" applyFont="1" applyFill="1" applyBorder="1" applyAlignment="1">
      <alignment horizontal="center" wrapText="1"/>
    </xf>
    <xf numFmtId="0" fontId="6" fillId="5" borderId="1" xfId="0" applyFont="1" applyFill="1" applyBorder="1" applyAlignment="1">
      <alignment horizontal="center" vertical="center"/>
    </xf>
    <xf numFmtId="0" fontId="6" fillId="10" borderId="1" xfId="0" applyFont="1" applyFill="1" applyBorder="1" applyAlignment="1">
      <alignment horizontal="center" wrapText="1"/>
    </xf>
    <xf numFmtId="0" fontId="6" fillId="0" borderId="3" xfId="0" applyFont="1" applyBorder="1" applyAlignment="1">
      <alignment horizontal="center"/>
    </xf>
    <xf numFmtId="0" fontId="6" fillId="0" borderId="3" xfId="0" applyFont="1" applyBorder="1" applyAlignment="1">
      <alignment horizontal="center" vertical="center"/>
    </xf>
    <xf numFmtId="0" fontId="6" fillId="0" borderId="0" xfId="0" applyFont="1" applyAlignment="1">
      <alignment horizontal="center"/>
    </xf>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quotePrefix="1" applyFont="1" applyAlignment="1">
      <alignment horizontal="center"/>
    </xf>
    <xf numFmtId="0" fontId="8" fillId="0" borderId="0" xfId="0" quotePrefix="1" applyFont="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7B2F35"/>
      <color rgb="FFBE904C"/>
      <color rgb="FFDEB2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22412</xdr:colOff>
      <xdr:row>0</xdr:row>
      <xdr:rowOff>0</xdr:rowOff>
    </xdr:from>
    <xdr:to>
      <xdr:col>2</xdr:col>
      <xdr:colOff>555064</xdr:colOff>
      <xdr:row>4</xdr:row>
      <xdr:rowOff>139700</xdr:rowOff>
    </xdr:to>
    <xdr:pic>
      <xdr:nvPicPr>
        <xdr:cNvPr id="3" name="Imagen 2">
          <a:extLst>
            <a:ext uri="{FF2B5EF4-FFF2-40B4-BE49-F238E27FC236}">
              <a16:creationId xmlns:a16="http://schemas.microsoft.com/office/drawing/2014/main" id="{77CCBCE5-FAFC-40B1-A0EA-54B6F04EED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212" y="0"/>
          <a:ext cx="1802652" cy="698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81"/>
  <sheetViews>
    <sheetView tabSelected="1" topLeftCell="B1" zoomScale="75" zoomScaleNormal="75" workbookViewId="0">
      <selection activeCell="F87" sqref="F87"/>
    </sheetView>
  </sheetViews>
  <sheetFormatPr baseColWidth="10" defaultColWidth="11.42578125" defaultRowHeight="11.25" x14ac:dyDescent="0.2"/>
  <cols>
    <col min="1" max="1" width="2.7109375" style="1" customWidth="1"/>
    <col min="2" max="2" width="19" style="1" bestFit="1" customWidth="1"/>
    <col min="3" max="3" width="21.140625" style="1" customWidth="1"/>
    <col min="4" max="4" width="24.85546875" style="1" customWidth="1"/>
    <col min="5" max="5" width="25.7109375" style="1" customWidth="1"/>
    <col min="6" max="6" width="10.7109375" style="1" customWidth="1"/>
    <col min="7" max="7" width="8.140625" style="1" bestFit="1" customWidth="1"/>
    <col min="8" max="8" width="12.28515625" style="1" bestFit="1" customWidth="1"/>
    <col min="9" max="9" width="14.28515625" style="1" bestFit="1" customWidth="1"/>
    <col min="10" max="10" width="12.140625" style="1" bestFit="1" customWidth="1"/>
    <col min="11" max="12" width="6.7109375" style="1" customWidth="1"/>
    <col min="13" max="16" width="6.85546875" style="1" bestFit="1" customWidth="1"/>
    <col min="17" max="17" width="13.42578125" style="1" bestFit="1" customWidth="1"/>
    <col min="18" max="20" width="6.85546875" style="1" bestFit="1" customWidth="1"/>
    <col min="21" max="21" width="6.7109375" style="1" customWidth="1"/>
    <col min="22" max="22" width="13.42578125" style="1" bestFit="1" customWidth="1"/>
    <col min="23" max="26" width="6.7109375" style="1" customWidth="1"/>
    <col min="27" max="27" width="13.42578125" style="1" bestFit="1" customWidth="1"/>
    <col min="28" max="28" width="25.28515625" style="1" customWidth="1"/>
    <col min="29" max="29" width="2.7109375" style="1" customWidth="1"/>
    <col min="30" max="16384" width="11.42578125" style="1"/>
  </cols>
  <sheetData>
    <row r="1" spans="2:28" x14ac:dyDescent="0.2">
      <c r="Y1" s="2" t="s">
        <v>32</v>
      </c>
    </row>
    <row r="2" spans="2:28" x14ac:dyDescent="0.2">
      <c r="Y2" s="2" t="s">
        <v>33</v>
      </c>
    </row>
    <row r="3" spans="2:28" x14ac:dyDescent="0.2">
      <c r="Y3" s="2" t="s">
        <v>34</v>
      </c>
    </row>
    <row r="5" spans="2:28" ht="18" x14ac:dyDescent="0.25">
      <c r="B5" s="28" t="s">
        <v>30</v>
      </c>
      <c r="C5" s="28"/>
      <c r="D5" s="28"/>
      <c r="E5" s="28"/>
      <c r="F5" s="28"/>
      <c r="G5" s="28"/>
      <c r="H5" s="28"/>
      <c r="I5" s="28"/>
      <c r="J5" s="28"/>
      <c r="K5" s="28"/>
      <c r="L5" s="28"/>
      <c r="M5" s="28"/>
      <c r="N5" s="28"/>
      <c r="O5" s="28"/>
      <c r="P5" s="28"/>
      <c r="Q5" s="28"/>
      <c r="R5" s="28"/>
      <c r="S5" s="28"/>
      <c r="T5" s="28"/>
      <c r="U5" s="28"/>
      <c r="V5" s="28"/>
      <c r="W5" s="28"/>
      <c r="X5" s="28"/>
      <c r="Y5" s="28"/>
      <c r="Z5" s="28"/>
      <c r="AA5" s="28"/>
      <c r="AB5" s="28"/>
    </row>
    <row r="6" spans="2:28" x14ac:dyDescent="0.2">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2:28" ht="15" customHeight="1" x14ac:dyDescent="0.2">
      <c r="B7" s="29" t="s">
        <v>2</v>
      </c>
      <c r="C7" s="29"/>
      <c r="D7" s="30" t="s">
        <v>73</v>
      </c>
      <c r="E7" s="31"/>
      <c r="F7" s="31"/>
      <c r="G7" s="31"/>
      <c r="H7" s="31"/>
      <c r="I7" s="31"/>
      <c r="J7" s="31"/>
      <c r="K7" s="14"/>
      <c r="L7" s="14"/>
      <c r="M7" s="32" t="s">
        <v>26</v>
      </c>
      <c r="N7" s="32"/>
      <c r="O7" s="32"/>
      <c r="P7" s="32"/>
      <c r="Q7" s="32"/>
      <c r="R7" s="32"/>
      <c r="S7" s="32"/>
      <c r="T7" s="32"/>
      <c r="U7" s="32"/>
      <c r="V7" s="32"/>
      <c r="W7" s="32"/>
      <c r="X7" s="32"/>
      <c r="Y7" s="32"/>
      <c r="Z7" s="32"/>
      <c r="AA7" s="32"/>
      <c r="AB7" s="32"/>
    </row>
    <row r="8" spans="2:28" ht="27" customHeight="1" x14ac:dyDescent="0.2">
      <c r="B8" s="29" t="s">
        <v>31</v>
      </c>
      <c r="C8" s="33"/>
      <c r="D8" s="31" t="s">
        <v>131</v>
      </c>
      <c r="E8" s="31"/>
      <c r="F8" s="31"/>
      <c r="G8" s="31"/>
      <c r="H8" s="31"/>
      <c r="I8" s="31"/>
      <c r="J8" s="31"/>
      <c r="K8" s="14"/>
      <c r="L8" s="14"/>
      <c r="M8" s="34" t="s">
        <v>0</v>
      </c>
      <c r="N8" s="34"/>
      <c r="O8" s="35" t="s">
        <v>130</v>
      </c>
      <c r="P8" s="36"/>
      <c r="Q8" s="36"/>
      <c r="R8" s="36"/>
      <c r="S8" s="36"/>
      <c r="T8" s="36"/>
      <c r="U8" s="36"/>
      <c r="V8" s="36"/>
      <c r="W8" s="36"/>
      <c r="X8" s="36"/>
      <c r="Y8" s="36"/>
      <c r="Z8" s="36"/>
      <c r="AA8" s="36"/>
      <c r="AB8" s="37"/>
    </row>
    <row r="9" spans="2:28" ht="68.25" customHeight="1" x14ac:dyDescent="0.2">
      <c r="B9" s="29" t="s">
        <v>25</v>
      </c>
      <c r="C9" s="33"/>
      <c r="D9" s="30" t="s">
        <v>168</v>
      </c>
      <c r="E9" s="31"/>
      <c r="F9" s="31"/>
      <c r="G9" s="31"/>
      <c r="H9" s="31"/>
      <c r="I9" s="31"/>
      <c r="J9" s="31"/>
      <c r="K9" s="14"/>
      <c r="L9" s="14"/>
      <c r="M9" s="34" t="s">
        <v>1</v>
      </c>
      <c r="N9" s="34"/>
      <c r="O9" s="35" t="s">
        <v>132</v>
      </c>
      <c r="P9" s="36"/>
      <c r="Q9" s="36"/>
      <c r="R9" s="36"/>
      <c r="S9" s="36"/>
      <c r="T9" s="36"/>
      <c r="U9" s="36"/>
      <c r="V9" s="36"/>
      <c r="W9" s="36"/>
      <c r="X9" s="36"/>
      <c r="Y9" s="36"/>
      <c r="Z9" s="36"/>
      <c r="AA9" s="36"/>
      <c r="AB9" s="37"/>
    </row>
    <row r="10" spans="2:28" ht="14.25" customHeight="1" x14ac:dyDescent="0.2">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row>
    <row r="11" spans="2:28" ht="11.25" customHeight="1" x14ac:dyDescent="0.2">
      <c r="B11" s="38" t="s">
        <v>3</v>
      </c>
      <c r="C11" s="38"/>
      <c r="D11" s="38"/>
      <c r="E11" s="38"/>
      <c r="F11" s="38"/>
      <c r="G11" s="38"/>
      <c r="H11" s="38"/>
      <c r="I11" s="38"/>
      <c r="J11" s="38"/>
      <c r="K11" s="38"/>
      <c r="L11" s="38"/>
      <c r="M11" s="39" t="s">
        <v>14</v>
      </c>
      <c r="N11" s="39"/>
      <c r="O11" s="39"/>
      <c r="P11" s="39"/>
      <c r="Q11" s="39"/>
      <c r="R11" s="40" t="s">
        <v>15</v>
      </c>
      <c r="S11" s="40"/>
      <c r="T11" s="40"/>
      <c r="U11" s="40"/>
      <c r="V11" s="40"/>
      <c r="W11" s="41" t="s">
        <v>23</v>
      </c>
      <c r="X11" s="41"/>
      <c r="Y11" s="41"/>
      <c r="Z11" s="41"/>
      <c r="AA11" s="41"/>
      <c r="AB11" s="38" t="s">
        <v>24</v>
      </c>
    </row>
    <row r="12" spans="2:28" ht="10.5" customHeight="1" x14ac:dyDescent="0.2">
      <c r="B12" s="42" t="s">
        <v>13</v>
      </c>
      <c r="C12" s="44" t="s">
        <v>4</v>
      </c>
      <c r="D12" s="44" t="s">
        <v>5</v>
      </c>
      <c r="E12" s="44" t="s">
        <v>6</v>
      </c>
      <c r="F12" s="42" t="s">
        <v>18</v>
      </c>
      <c r="G12" s="44" t="s">
        <v>7</v>
      </c>
      <c r="H12" s="44" t="s">
        <v>8</v>
      </c>
      <c r="I12" s="42" t="s">
        <v>17</v>
      </c>
      <c r="J12" s="42" t="s">
        <v>16</v>
      </c>
      <c r="K12" s="44" t="s">
        <v>12</v>
      </c>
      <c r="L12" s="44"/>
      <c r="M12" s="43" t="s">
        <v>19</v>
      </c>
      <c r="N12" s="43" t="s">
        <v>20</v>
      </c>
      <c r="O12" s="43" t="s">
        <v>21</v>
      </c>
      <c r="P12" s="46" t="s">
        <v>22</v>
      </c>
      <c r="Q12" s="48" t="s">
        <v>11</v>
      </c>
      <c r="R12" s="49" t="s">
        <v>19</v>
      </c>
      <c r="S12" s="49" t="s">
        <v>20</v>
      </c>
      <c r="T12" s="49" t="s">
        <v>21</v>
      </c>
      <c r="U12" s="49" t="s">
        <v>22</v>
      </c>
      <c r="V12" s="50" t="s">
        <v>11</v>
      </c>
      <c r="W12" s="51" t="s">
        <v>19</v>
      </c>
      <c r="X12" s="51" t="s">
        <v>20</v>
      </c>
      <c r="Y12" s="51" t="s">
        <v>21</v>
      </c>
      <c r="Z12" s="51" t="s">
        <v>22</v>
      </c>
      <c r="AA12" s="45" t="s">
        <v>11</v>
      </c>
      <c r="AB12" s="38"/>
    </row>
    <row r="13" spans="2:28" ht="53.25" customHeight="1" x14ac:dyDescent="0.2">
      <c r="B13" s="42"/>
      <c r="C13" s="44"/>
      <c r="D13" s="44"/>
      <c r="E13" s="44"/>
      <c r="F13" s="44"/>
      <c r="G13" s="44"/>
      <c r="H13" s="44"/>
      <c r="I13" s="42"/>
      <c r="J13" s="42"/>
      <c r="K13" s="26" t="s">
        <v>10</v>
      </c>
      <c r="L13" s="26" t="s">
        <v>9</v>
      </c>
      <c r="M13" s="43"/>
      <c r="N13" s="43"/>
      <c r="O13" s="43"/>
      <c r="P13" s="47"/>
      <c r="Q13" s="48"/>
      <c r="R13" s="49"/>
      <c r="S13" s="49"/>
      <c r="T13" s="49"/>
      <c r="U13" s="49"/>
      <c r="V13" s="50"/>
      <c r="W13" s="51"/>
      <c r="X13" s="51"/>
      <c r="Y13" s="51"/>
      <c r="Z13" s="51"/>
      <c r="AA13" s="45"/>
      <c r="AB13" s="38"/>
    </row>
    <row r="14" spans="2:28" s="3" customFormat="1" ht="81" customHeight="1" x14ac:dyDescent="0.25">
      <c r="B14" s="16" t="s">
        <v>35</v>
      </c>
      <c r="C14" s="15" t="s">
        <v>74</v>
      </c>
      <c r="D14" s="17" t="s">
        <v>133</v>
      </c>
      <c r="E14" s="7" t="s">
        <v>58</v>
      </c>
      <c r="F14" s="7" t="s">
        <v>57</v>
      </c>
      <c r="G14" s="7" t="s">
        <v>53</v>
      </c>
      <c r="H14" s="7" t="s">
        <v>54</v>
      </c>
      <c r="I14" s="7" t="s">
        <v>55</v>
      </c>
      <c r="J14" s="7" t="s">
        <v>56</v>
      </c>
      <c r="K14" s="8">
        <v>0</v>
      </c>
      <c r="L14" s="9">
        <v>2021</v>
      </c>
      <c r="M14" s="23">
        <v>13</v>
      </c>
      <c r="N14" s="22">
        <v>32</v>
      </c>
      <c r="O14" s="22">
        <v>32</v>
      </c>
      <c r="P14" s="22">
        <v>23</v>
      </c>
      <c r="Q14" s="21">
        <f>SUM(M14:P14)</f>
        <v>100</v>
      </c>
      <c r="R14" s="10">
        <v>0</v>
      </c>
      <c r="S14" s="10">
        <v>25</v>
      </c>
      <c r="T14" s="10">
        <v>25</v>
      </c>
      <c r="U14" s="10"/>
      <c r="V14" s="11">
        <f>SUM(R14:U14)</f>
        <v>50</v>
      </c>
      <c r="W14" s="12">
        <f>M14-R14</f>
        <v>13</v>
      </c>
      <c r="X14" s="12">
        <f t="shared" ref="X14:Z18" si="0">N14-S14</f>
        <v>7</v>
      </c>
      <c r="Y14" s="12">
        <f t="shared" si="0"/>
        <v>7</v>
      </c>
      <c r="Z14" s="12">
        <f t="shared" si="0"/>
        <v>23</v>
      </c>
      <c r="AA14" s="12">
        <f>SUM(W14:Z14)</f>
        <v>50</v>
      </c>
      <c r="AB14" s="6" t="s">
        <v>170</v>
      </c>
    </row>
    <row r="15" spans="2:28" ht="79.5" customHeight="1" x14ac:dyDescent="0.2">
      <c r="B15" s="4" t="s">
        <v>36</v>
      </c>
      <c r="C15" s="15" t="s">
        <v>75</v>
      </c>
      <c r="D15" s="7" t="s">
        <v>134</v>
      </c>
      <c r="E15" s="7" t="s">
        <v>59</v>
      </c>
      <c r="F15" s="7" t="s">
        <v>57</v>
      </c>
      <c r="G15" s="7" t="s">
        <v>53</v>
      </c>
      <c r="H15" s="7" t="s">
        <v>54</v>
      </c>
      <c r="I15" s="7" t="s">
        <v>55</v>
      </c>
      <c r="J15" s="7" t="s">
        <v>56</v>
      </c>
      <c r="K15" s="8">
        <v>0</v>
      </c>
      <c r="L15" s="9">
        <v>2021</v>
      </c>
      <c r="M15" s="23">
        <v>0</v>
      </c>
      <c r="N15" s="23">
        <v>40</v>
      </c>
      <c r="O15" s="23">
        <v>40</v>
      </c>
      <c r="P15" s="23">
        <v>20</v>
      </c>
      <c r="Q15" s="21">
        <f t="shared" ref="Q15:Q16" si="1">SUM(M15:P15)</f>
        <v>100</v>
      </c>
      <c r="R15" s="10">
        <v>0</v>
      </c>
      <c r="S15" s="10">
        <v>0</v>
      </c>
      <c r="T15" s="10">
        <v>25</v>
      </c>
      <c r="U15" s="10"/>
      <c r="V15" s="11">
        <f t="shared" ref="V15:V18" si="2">SUM(R15:U15)</f>
        <v>25</v>
      </c>
      <c r="W15" s="12">
        <f t="shared" ref="W15:W18" si="3">M15-R15</f>
        <v>0</v>
      </c>
      <c r="X15" s="12">
        <f t="shared" si="0"/>
        <v>40</v>
      </c>
      <c r="Y15" s="12">
        <f t="shared" si="0"/>
        <v>15</v>
      </c>
      <c r="Z15" s="12">
        <f t="shared" si="0"/>
        <v>20</v>
      </c>
      <c r="AA15" s="12">
        <f t="shared" ref="AA15:AA18" si="4">SUM(W15:Z15)</f>
        <v>75</v>
      </c>
      <c r="AB15" s="6" t="s">
        <v>170</v>
      </c>
    </row>
    <row r="16" spans="2:28" ht="116.25" customHeight="1" x14ac:dyDescent="0.2">
      <c r="B16" s="4" t="s">
        <v>37</v>
      </c>
      <c r="C16" s="15" t="s">
        <v>76</v>
      </c>
      <c r="D16" s="17" t="s">
        <v>137</v>
      </c>
      <c r="E16" s="7" t="s">
        <v>60</v>
      </c>
      <c r="F16" s="7" t="s">
        <v>57</v>
      </c>
      <c r="G16" s="7" t="s">
        <v>53</v>
      </c>
      <c r="H16" s="7" t="s">
        <v>54</v>
      </c>
      <c r="I16" s="7" t="s">
        <v>55</v>
      </c>
      <c r="J16" s="7" t="s">
        <v>56</v>
      </c>
      <c r="K16" s="8">
        <v>0</v>
      </c>
      <c r="L16" s="9">
        <v>2021</v>
      </c>
      <c r="M16" s="23">
        <v>0</v>
      </c>
      <c r="N16" s="23">
        <v>40</v>
      </c>
      <c r="O16" s="23">
        <v>40</v>
      </c>
      <c r="P16" s="23">
        <v>20</v>
      </c>
      <c r="Q16" s="21">
        <f t="shared" si="1"/>
        <v>100</v>
      </c>
      <c r="R16" s="10">
        <v>0</v>
      </c>
      <c r="S16" s="10">
        <v>0</v>
      </c>
      <c r="T16" s="10">
        <v>25</v>
      </c>
      <c r="U16" s="10"/>
      <c r="V16" s="11">
        <f t="shared" si="2"/>
        <v>25</v>
      </c>
      <c r="W16" s="12">
        <f t="shared" si="3"/>
        <v>0</v>
      </c>
      <c r="X16" s="12">
        <f t="shared" si="0"/>
        <v>40</v>
      </c>
      <c r="Y16" s="12">
        <f t="shared" si="0"/>
        <v>15</v>
      </c>
      <c r="Z16" s="12">
        <f t="shared" si="0"/>
        <v>20</v>
      </c>
      <c r="AA16" s="12">
        <f t="shared" si="4"/>
        <v>75</v>
      </c>
      <c r="AB16" s="6" t="s">
        <v>170</v>
      </c>
    </row>
    <row r="17" spans="2:28" ht="99" customHeight="1" x14ac:dyDescent="0.2">
      <c r="B17" s="4" t="s">
        <v>38</v>
      </c>
      <c r="C17" s="15" t="s">
        <v>77</v>
      </c>
      <c r="D17" s="7" t="s">
        <v>136</v>
      </c>
      <c r="E17" s="7" t="s">
        <v>61</v>
      </c>
      <c r="F17" s="7" t="s">
        <v>57</v>
      </c>
      <c r="G17" s="7" t="s">
        <v>53</v>
      </c>
      <c r="H17" s="7" t="s">
        <v>54</v>
      </c>
      <c r="I17" s="7" t="s">
        <v>55</v>
      </c>
      <c r="J17" s="7" t="s">
        <v>56</v>
      </c>
      <c r="K17" s="8">
        <v>0</v>
      </c>
      <c r="L17" s="9">
        <v>2021</v>
      </c>
      <c r="M17" s="23">
        <v>25</v>
      </c>
      <c r="N17" s="23">
        <v>25</v>
      </c>
      <c r="O17" s="23">
        <v>25</v>
      </c>
      <c r="P17" s="23">
        <v>25</v>
      </c>
      <c r="Q17" s="21">
        <f t="shared" ref="Q17:Q18" si="5">SUM(M17:P17)</f>
        <v>100</v>
      </c>
      <c r="R17" s="10">
        <v>0</v>
      </c>
      <c r="S17" s="10">
        <v>15</v>
      </c>
      <c r="T17" s="10">
        <v>25</v>
      </c>
      <c r="U17" s="10"/>
      <c r="V17" s="11">
        <f t="shared" si="2"/>
        <v>40</v>
      </c>
      <c r="W17" s="12">
        <f t="shared" si="3"/>
        <v>25</v>
      </c>
      <c r="X17" s="12">
        <f t="shared" si="0"/>
        <v>10</v>
      </c>
      <c r="Y17" s="12">
        <f t="shared" si="0"/>
        <v>0</v>
      </c>
      <c r="Z17" s="12">
        <f t="shared" si="0"/>
        <v>25</v>
      </c>
      <c r="AA17" s="12">
        <f t="shared" si="4"/>
        <v>60</v>
      </c>
      <c r="AB17" s="6" t="s">
        <v>170</v>
      </c>
    </row>
    <row r="18" spans="2:28" ht="116.25" customHeight="1" x14ac:dyDescent="0.2">
      <c r="B18" s="4" t="s">
        <v>39</v>
      </c>
      <c r="C18" s="15" t="s">
        <v>78</v>
      </c>
      <c r="D18" s="7" t="s">
        <v>135</v>
      </c>
      <c r="E18" s="7" t="s">
        <v>62</v>
      </c>
      <c r="F18" s="7" t="s">
        <v>57</v>
      </c>
      <c r="G18" s="7" t="s">
        <v>53</v>
      </c>
      <c r="H18" s="7" t="s">
        <v>54</v>
      </c>
      <c r="I18" s="7" t="s">
        <v>55</v>
      </c>
      <c r="J18" s="7" t="s">
        <v>56</v>
      </c>
      <c r="K18" s="9">
        <v>0</v>
      </c>
      <c r="L18" s="9">
        <v>2021</v>
      </c>
      <c r="M18" s="23">
        <v>25</v>
      </c>
      <c r="N18" s="23">
        <v>25</v>
      </c>
      <c r="O18" s="23">
        <v>25</v>
      </c>
      <c r="P18" s="23">
        <v>25</v>
      </c>
      <c r="Q18" s="21">
        <f t="shared" si="5"/>
        <v>100</v>
      </c>
      <c r="R18" s="10">
        <v>0</v>
      </c>
      <c r="S18" s="10">
        <v>15</v>
      </c>
      <c r="T18" s="10">
        <v>25</v>
      </c>
      <c r="U18" s="10"/>
      <c r="V18" s="11">
        <f t="shared" si="2"/>
        <v>40</v>
      </c>
      <c r="W18" s="12">
        <f t="shared" si="3"/>
        <v>25</v>
      </c>
      <c r="X18" s="12">
        <f t="shared" si="0"/>
        <v>10</v>
      </c>
      <c r="Y18" s="12">
        <f t="shared" si="0"/>
        <v>0</v>
      </c>
      <c r="Z18" s="12">
        <f t="shared" si="0"/>
        <v>25</v>
      </c>
      <c r="AA18" s="12">
        <f t="shared" si="4"/>
        <v>60</v>
      </c>
      <c r="AB18" s="6" t="s">
        <v>170</v>
      </c>
    </row>
    <row r="19" spans="2:28" ht="102" customHeight="1" x14ac:dyDescent="0.2">
      <c r="B19" s="16" t="s">
        <v>40</v>
      </c>
      <c r="C19" s="15" t="s">
        <v>79</v>
      </c>
      <c r="D19" s="7" t="s">
        <v>96</v>
      </c>
      <c r="E19" s="7" t="s">
        <v>63</v>
      </c>
      <c r="F19" s="7" t="s">
        <v>57</v>
      </c>
      <c r="G19" s="7" t="s">
        <v>53</v>
      </c>
      <c r="H19" s="7" t="s">
        <v>54</v>
      </c>
      <c r="I19" s="7" t="s">
        <v>55</v>
      </c>
      <c r="J19" s="7" t="s">
        <v>56</v>
      </c>
      <c r="K19" s="8">
        <v>0</v>
      </c>
      <c r="L19" s="9">
        <v>2021</v>
      </c>
      <c r="M19" s="23">
        <v>25</v>
      </c>
      <c r="N19" s="23">
        <v>25</v>
      </c>
      <c r="O19" s="23">
        <v>25</v>
      </c>
      <c r="P19" s="23">
        <v>25</v>
      </c>
      <c r="Q19" s="21">
        <f t="shared" ref="Q19:Q49" si="6">SUM(M19:P19)</f>
        <v>100</v>
      </c>
      <c r="R19" s="10">
        <v>0</v>
      </c>
      <c r="S19" s="10">
        <v>0</v>
      </c>
      <c r="T19" s="10">
        <v>25</v>
      </c>
      <c r="U19" s="10"/>
      <c r="V19" s="11">
        <f t="shared" ref="V19:V49" si="7">SUM(R19:U19)</f>
        <v>25</v>
      </c>
      <c r="W19" s="12">
        <f t="shared" ref="W19:W49" si="8">M19-R19</f>
        <v>25</v>
      </c>
      <c r="X19" s="12">
        <f t="shared" ref="X19:X49" si="9">N19-S19</f>
        <v>25</v>
      </c>
      <c r="Y19" s="12">
        <f t="shared" ref="Y19:Y30" si="10">O19-T19</f>
        <v>0</v>
      </c>
      <c r="Z19" s="12">
        <f t="shared" ref="Z19:Z49" si="11">P19-U19</f>
        <v>25</v>
      </c>
      <c r="AA19" s="12">
        <f t="shared" ref="AA19:AA49" si="12">SUM(W19:Z19)</f>
        <v>75</v>
      </c>
      <c r="AB19" s="6" t="s">
        <v>170</v>
      </c>
    </row>
    <row r="20" spans="2:28" ht="87" customHeight="1" x14ac:dyDescent="0.2">
      <c r="B20" s="4" t="s">
        <v>36</v>
      </c>
      <c r="C20" s="15" t="s">
        <v>80</v>
      </c>
      <c r="D20" s="7" t="s">
        <v>138</v>
      </c>
      <c r="E20" s="7" t="s">
        <v>64</v>
      </c>
      <c r="F20" s="7" t="s">
        <v>57</v>
      </c>
      <c r="G20" s="7" t="s">
        <v>53</v>
      </c>
      <c r="H20" s="7" t="s">
        <v>54</v>
      </c>
      <c r="I20" s="7" t="s">
        <v>55</v>
      </c>
      <c r="J20" s="7" t="s">
        <v>56</v>
      </c>
      <c r="K20" s="9">
        <v>0</v>
      </c>
      <c r="L20" s="9">
        <v>2021</v>
      </c>
      <c r="M20" s="23">
        <v>25</v>
      </c>
      <c r="N20" s="23">
        <v>25</v>
      </c>
      <c r="O20" s="23">
        <v>25</v>
      </c>
      <c r="P20" s="23">
        <v>25</v>
      </c>
      <c r="Q20" s="21">
        <f t="shared" si="6"/>
        <v>100</v>
      </c>
      <c r="R20" s="10">
        <v>0</v>
      </c>
      <c r="S20" s="10">
        <v>0</v>
      </c>
      <c r="T20" s="10">
        <v>25</v>
      </c>
      <c r="U20" s="10"/>
      <c r="V20" s="11">
        <f t="shared" si="7"/>
        <v>25</v>
      </c>
      <c r="W20" s="12">
        <f t="shared" si="8"/>
        <v>25</v>
      </c>
      <c r="X20" s="12">
        <f t="shared" si="9"/>
        <v>25</v>
      </c>
      <c r="Y20" s="12">
        <f t="shared" si="10"/>
        <v>0</v>
      </c>
      <c r="Z20" s="12">
        <f t="shared" si="11"/>
        <v>25</v>
      </c>
      <c r="AA20" s="12">
        <f t="shared" si="12"/>
        <v>75</v>
      </c>
      <c r="AB20" s="6" t="s">
        <v>170</v>
      </c>
    </row>
    <row r="21" spans="2:28" ht="204.75" customHeight="1" x14ac:dyDescent="0.2">
      <c r="B21" s="4" t="s">
        <v>37</v>
      </c>
      <c r="C21" s="15" t="s">
        <v>81</v>
      </c>
      <c r="D21" s="7" t="s">
        <v>139</v>
      </c>
      <c r="E21" s="7" t="s">
        <v>65</v>
      </c>
      <c r="F21" s="7" t="s">
        <v>57</v>
      </c>
      <c r="G21" s="7" t="s">
        <v>53</v>
      </c>
      <c r="H21" s="7" t="s">
        <v>54</v>
      </c>
      <c r="I21" s="7" t="s">
        <v>55</v>
      </c>
      <c r="J21" s="7" t="s">
        <v>56</v>
      </c>
      <c r="K21" s="8">
        <v>0</v>
      </c>
      <c r="L21" s="9">
        <v>2021</v>
      </c>
      <c r="M21" s="23">
        <v>25</v>
      </c>
      <c r="N21" s="23">
        <v>25</v>
      </c>
      <c r="O21" s="23">
        <v>25</v>
      </c>
      <c r="P21" s="23">
        <v>25</v>
      </c>
      <c r="Q21" s="21">
        <f t="shared" si="6"/>
        <v>100</v>
      </c>
      <c r="R21" s="10">
        <v>0</v>
      </c>
      <c r="S21" s="10">
        <v>0</v>
      </c>
      <c r="T21" s="10">
        <v>25</v>
      </c>
      <c r="U21" s="10"/>
      <c r="V21" s="11">
        <f t="shared" si="7"/>
        <v>25</v>
      </c>
      <c r="W21" s="12">
        <f t="shared" si="8"/>
        <v>25</v>
      </c>
      <c r="X21" s="12">
        <f t="shared" si="9"/>
        <v>25</v>
      </c>
      <c r="Y21" s="12">
        <f t="shared" si="10"/>
        <v>0</v>
      </c>
      <c r="Z21" s="12">
        <f t="shared" si="11"/>
        <v>25</v>
      </c>
      <c r="AA21" s="12">
        <f t="shared" si="12"/>
        <v>75</v>
      </c>
      <c r="AB21" s="6" t="s">
        <v>170</v>
      </c>
    </row>
    <row r="22" spans="2:28" ht="95.25" customHeight="1" x14ac:dyDescent="0.2">
      <c r="B22" s="16" t="s">
        <v>47</v>
      </c>
      <c r="C22" s="15" t="s">
        <v>82</v>
      </c>
      <c r="D22" s="7" t="s">
        <v>140</v>
      </c>
      <c r="E22" s="7" t="s">
        <v>66</v>
      </c>
      <c r="F22" s="7" t="s">
        <v>57</v>
      </c>
      <c r="G22" s="7" t="s">
        <v>53</v>
      </c>
      <c r="H22" s="7" t="s">
        <v>54</v>
      </c>
      <c r="I22" s="7" t="s">
        <v>55</v>
      </c>
      <c r="J22" s="7" t="s">
        <v>56</v>
      </c>
      <c r="K22" s="9">
        <v>0</v>
      </c>
      <c r="L22" s="9">
        <v>2021</v>
      </c>
      <c r="M22" s="23">
        <v>0</v>
      </c>
      <c r="N22" s="22">
        <v>25</v>
      </c>
      <c r="O22" s="22">
        <v>50</v>
      </c>
      <c r="P22" s="22">
        <v>25</v>
      </c>
      <c r="Q22" s="21">
        <f t="shared" si="6"/>
        <v>100</v>
      </c>
      <c r="R22" s="10">
        <v>0</v>
      </c>
      <c r="S22" s="10">
        <v>0</v>
      </c>
      <c r="T22" s="10">
        <v>25</v>
      </c>
      <c r="U22" s="10"/>
      <c r="V22" s="11">
        <f t="shared" si="7"/>
        <v>25</v>
      </c>
      <c r="W22" s="12">
        <f t="shared" si="8"/>
        <v>0</v>
      </c>
      <c r="X22" s="12">
        <f t="shared" si="9"/>
        <v>25</v>
      </c>
      <c r="Y22" s="12">
        <v>0</v>
      </c>
      <c r="Z22" s="12">
        <f t="shared" si="11"/>
        <v>25</v>
      </c>
      <c r="AA22" s="12">
        <f t="shared" si="12"/>
        <v>50</v>
      </c>
      <c r="AB22" s="6" t="s">
        <v>170</v>
      </c>
    </row>
    <row r="23" spans="2:28" ht="95.25" customHeight="1" x14ac:dyDescent="0.2">
      <c r="B23" s="4" t="s">
        <v>36</v>
      </c>
      <c r="C23" s="15" t="s">
        <v>83</v>
      </c>
      <c r="D23" s="7" t="s">
        <v>141</v>
      </c>
      <c r="E23" s="7" t="s">
        <v>62</v>
      </c>
      <c r="F23" s="7" t="s">
        <v>57</v>
      </c>
      <c r="G23" s="7" t="s">
        <v>53</v>
      </c>
      <c r="H23" s="7" t="s">
        <v>54</v>
      </c>
      <c r="I23" s="7" t="s">
        <v>55</v>
      </c>
      <c r="J23" s="7" t="s">
        <v>56</v>
      </c>
      <c r="K23" s="8">
        <v>0</v>
      </c>
      <c r="L23" s="9">
        <v>2021</v>
      </c>
      <c r="M23" s="23">
        <v>0</v>
      </c>
      <c r="N23" s="23">
        <v>25</v>
      </c>
      <c r="O23" s="23">
        <v>50</v>
      </c>
      <c r="P23" s="23">
        <v>25</v>
      </c>
      <c r="Q23" s="21">
        <f t="shared" si="6"/>
        <v>100</v>
      </c>
      <c r="R23" s="10">
        <v>0</v>
      </c>
      <c r="S23" s="10">
        <v>0</v>
      </c>
      <c r="T23" s="10">
        <v>25</v>
      </c>
      <c r="U23" s="10"/>
      <c r="V23" s="11">
        <f t="shared" si="7"/>
        <v>25</v>
      </c>
      <c r="W23" s="12">
        <f t="shared" si="8"/>
        <v>0</v>
      </c>
      <c r="X23" s="12">
        <f t="shared" si="9"/>
        <v>25</v>
      </c>
      <c r="Y23" s="12">
        <v>0</v>
      </c>
      <c r="Z23" s="12">
        <f t="shared" si="11"/>
        <v>25</v>
      </c>
      <c r="AA23" s="12">
        <f t="shared" si="12"/>
        <v>50</v>
      </c>
      <c r="AB23" s="6" t="s">
        <v>170</v>
      </c>
    </row>
    <row r="24" spans="2:28" ht="72.75" customHeight="1" x14ac:dyDescent="0.2">
      <c r="B24" s="4" t="s">
        <v>37</v>
      </c>
      <c r="C24" s="15" t="s">
        <v>83</v>
      </c>
      <c r="D24" s="7" t="s">
        <v>142</v>
      </c>
      <c r="E24" s="7" t="s">
        <v>62</v>
      </c>
      <c r="F24" s="7" t="s">
        <v>57</v>
      </c>
      <c r="G24" s="7" t="s">
        <v>53</v>
      </c>
      <c r="H24" s="7" t="s">
        <v>54</v>
      </c>
      <c r="I24" s="7" t="s">
        <v>55</v>
      </c>
      <c r="J24" s="7" t="s">
        <v>56</v>
      </c>
      <c r="K24" s="9">
        <v>0</v>
      </c>
      <c r="L24" s="9">
        <v>2021</v>
      </c>
      <c r="M24" s="23">
        <v>0</v>
      </c>
      <c r="N24" s="23">
        <v>25</v>
      </c>
      <c r="O24" s="23">
        <v>50</v>
      </c>
      <c r="P24" s="23">
        <v>25</v>
      </c>
      <c r="Q24" s="21">
        <f t="shared" si="6"/>
        <v>100</v>
      </c>
      <c r="R24" s="10">
        <v>0</v>
      </c>
      <c r="S24" s="10">
        <v>15</v>
      </c>
      <c r="T24" s="10">
        <v>25</v>
      </c>
      <c r="U24" s="10"/>
      <c r="V24" s="11">
        <f t="shared" si="7"/>
        <v>40</v>
      </c>
      <c r="W24" s="12">
        <f t="shared" si="8"/>
        <v>0</v>
      </c>
      <c r="X24" s="12">
        <f t="shared" si="9"/>
        <v>10</v>
      </c>
      <c r="Y24" s="12">
        <v>0</v>
      </c>
      <c r="Z24" s="12">
        <f t="shared" si="11"/>
        <v>25</v>
      </c>
      <c r="AA24" s="12">
        <f t="shared" si="12"/>
        <v>35</v>
      </c>
      <c r="AB24" s="6" t="s">
        <v>170</v>
      </c>
    </row>
    <row r="25" spans="2:28" ht="122.25" customHeight="1" x14ac:dyDescent="0.2">
      <c r="B25" s="4" t="s">
        <v>38</v>
      </c>
      <c r="C25" s="15" t="s">
        <v>84</v>
      </c>
      <c r="D25" s="7" t="s">
        <v>143</v>
      </c>
      <c r="E25" s="7" t="s">
        <v>97</v>
      </c>
      <c r="F25" s="7" t="s">
        <v>57</v>
      </c>
      <c r="G25" s="7" t="s">
        <v>53</v>
      </c>
      <c r="H25" s="7" t="s">
        <v>54</v>
      </c>
      <c r="I25" s="7" t="s">
        <v>55</v>
      </c>
      <c r="J25" s="7" t="s">
        <v>56</v>
      </c>
      <c r="K25" s="8">
        <v>0</v>
      </c>
      <c r="L25" s="9">
        <v>2021</v>
      </c>
      <c r="M25" s="23">
        <v>0</v>
      </c>
      <c r="N25" s="23">
        <v>25</v>
      </c>
      <c r="O25" s="23">
        <v>50</v>
      </c>
      <c r="P25" s="23">
        <v>25</v>
      </c>
      <c r="Q25" s="21">
        <f t="shared" si="6"/>
        <v>100</v>
      </c>
      <c r="R25" s="10">
        <v>0</v>
      </c>
      <c r="S25" s="10">
        <v>25</v>
      </c>
      <c r="T25" s="10">
        <v>25</v>
      </c>
      <c r="U25" s="10"/>
      <c r="V25" s="11">
        <f t="shared" si="7"/>
        <v>50</v>
      </c>
      <c r="W25" s="12">
        <f t="shared" si="8"/>
        <v>0</v>
      </c>
      <c r="X25" s="12">
        <f t="shared" si="9"/>
        <v>0</v>
      </c>
      <c r="Y25" s="12">
        <v>0</v>
      </c>
      <c r="Z25" s="12">
        <f t="shared" si="11"/>
        <v>25</v>
      </c>
      <c r="AA25" s="12">
        <f t="shared" si="12"/>
        <v>25</v>
      </c>
      <c r="AB25" s="6" t="s">
        <v>170</v>
      </c>
    </row>
    <row r="26" spans="2:28" ht="75.75" customHeight="1" x14ac:dyDescent="0.2">
      <c r="B26" s="4" t="s">
        <v>39</v>
      </c>
      <c r="C26" s="15" t="s">
        <v>83</v>
      </c>
      <c r="D26" s="17" t="s">
        <v>98</v>
      </c>
      <c r="E26" s="13" t="s">
        <v>62</v>
      </c>
      <c r="F26" s="7" t="s">
        <v>57</v>
      </c>
      <c r="G26" s="7" t="s">
        <v>53</v>
      </c>
      <c r="H26" s="7" t="s">
        <v>54</v>
      </c>
      <c r="I26" s="7" t="s">
        <v>55</v>
      </c>
      <c r="J26" s="7" t="s">
        <v>56</v>
      </c>
      <c r="K26" s="9">
        <v>0</v>
      </c>
      <c r="L26" s="9">
        <v>2021</v>
      </c>
      <c r="M26" s="23">
        <v>0</v>
      </c>
      <c r="N26" s="23">
        <v>25</v>
      </c>
      <c r="O26" s="23">
        <v>50</v>
      </c>
      <c r="P26" s="23">
        <v>25</v>
      </c>
      <c r="Q26" s="21">
        <f t="shared" si="6"/>
        <v>100</v>
      </c>
      <c r="R26" s="10">
        <v>0</v>
      </c>
      <c r="S26" s="10">
        <v>15</v>
      </c>
      <c r="T26" s="10">
        <v>25</v>
      </c>
      <c r="U26" s="10"/>
      <c r="V26" s="11">
        <f t="shared" si="7"/>
        <v>40</v>
      </c>
      <c r="W26" s="12">
        <f t="shared" si="8"/>
        <v>0</v>
      </c>
      <c r="X26" s="12">
        <f t="shared" si="9"/>
        <v>10</v>
      </c>
      <c r="Y26" s="12">
        <v>0</v>
      </c>
      <c r="Z26" s="12">
        <f t="shared" si="11"/>
        <v>25</v>
      </c>
      <c r="AA26" s="12">
        <f t="shared" si="12"/>
        <v>35</v>
      </c>
      <c r="AB26" s="6" t="s">
        <v>170</v>
      </c>
    </row>
    <row r="27" spans="2:28" ht="72.75" customHeight="1" x14ac:dyDescent="0.2">
      <c r="B27" s="4" t="s">
        <v>41</v>
      </c>
      <c r="C27" s="15" t="s">
        <v>83</v>
      </c>
      <c r="D27" s="7" t="s">
        <v>99</v>
      </c>
      <c r="E27" s="13" t="s">
        <v>62</v>
      </c>
      <c r="F27" s="7" t="s">
        <v>57</v>
      </c>
      <c r="G27" s="7" t="s">
        <v>53</v>
      </c>
      <c r="H27" s="7" t="s">
        <v>54</v>
      </c>
      <c r="I27" s="7" t="s">
        <v>55</v>
      </c>
      <c r="J27" s="7" t="s">
        <v>56</v>
      </c>
      <c r="K27" s="8">
        <v>0</v>
      </c>
      <c r="L27" s="9">
        <v>2021</v>
      </c>
      <c r="M27" s="23">
        <v>0</v>
      </c>
      <c r="N27" s="23">
        <v>25</v>
      </c>
      <c r="O27" s="23">
        <v>50</v>
      </c>
      <c r="P27" s="23">
        <v>25</v>
      </c>
      <c r="Q27" s="21">
        <f t="shared" si="6"/>
        <v>100</v>
      </c>
      <c r="R27" s="10">
        <v>0</v>
      </c>
      <c r="S27" s="10">
        <v>0</v>
      </c>
      <c r="T27" s="10">
        <v>25</v>
      </c>
      <c r="U27" s="10"/>
      <c r="V27" s="11">
        <f t="shared" si="7"/>
        <v>25</v>
      </c>
      <c r="W27" s="12">
        <f t="shared" si="8"/>
        <v>0</v>
      </c>
      <c r="X27" s="12">
        <f t="shared" si="9"/>
        <v>25</v>
      </c>
      <c r="Y27" s="12">
        <v>0</v>
      </c>
      <c r="Z27" s="12">
        <f t="shared" si="11"/>
        <v>25</v>
      </c>
      <c r="AA27" s="12">
        <f t="shared" si="12"/>
        <v>50</v>
      </c>
      <c r="AB27" s="6" t="s">
        <v>170</v>
      </c>
    </row>
    <row r="28" spans="2:28" ht="74.25" customHeight="1" x14ac:dyDescent="0.2">
      <c r="B28" s="4" t="s">
        <v>42</v>
      </c>
      <c r="C28" s="15" t="s">
        <v>83</v>
      </c>
      <c r="D28" s="17" t="s">
        <v>144</v>
      </c>
      <c r="E28" s="13" t="s">
        <v>62</v>
      </c>
      <c r="F28" s="7" t="s">
        <v>57</v>
      </c>
      <c r="G28" s="7" t="s">
        <v>53</v>
      </c>
      <c r="H28" s="7" t="s">
        <v>54</v>
      </c>
      <c r="I28" s="7" t="s">
        <v>55</v>
      </c>
      <c r="J28" s="7" t="s">
        <v>56</v>
      </c>
      <c r="K28" s="9">
        <v>0</v>
      </c>
      <c r="L28" s="9">
        <v>2021</v>
      </c>
      <c r="M28" s="23">
        <v>0</v>
      </c>
      <c r="N28" s="23">
        <v>25</v>
      </c>
      <c r="O28" s="23">
        <v>50</v>
      </c>
      <c r="P28" s="23">
        <v>25</v>
      </c>
      <c r="Q28" s="21">
        <f t="shared" si="6"/>
        <v>100</v>
      </c>
      <c r="R28" s="10">
        <v>0</v>
      </c>
      <c r="S28" s="10">
        <v>0</v>
      </c>
      <c r="T28" s="10">
        <v>25</v>
      </c>
      <c r="U28" s="10"/>
      <c r="V28" s="11">
        <f t="shared" si="7"/>
        <v>25</v>
      </c>
      <c r="W28" s="12">
        <f t="shared" si="8"/>
        <v>0</v>
      </c>
      <c r="X28" s="12">
        <f t="shared" si="9"/>
        <v>25</v>
      </c>
      <c r="Y28" s="12">
        <v>0</v>
      </c>
      <c r="Z28" s="12">
        <f t="shared" si="11"/>
        <v>25</v>
      </c>
      <c r="AA28" s="12">
        <f t="shared" si="12"/>
        <v>50</v>
      </c>
      <c r="AB28" s="6" t="s">
        <v>170</v>
      </c>
    </row>
    <row r="29" spans="2:28" ht="84" customHeight="1" x14ac:dyDescent="0.2">
      <c r="B29" s="4" t="s">
        <v>43</v>
      </c>
      <c r="C29" s="15" t="s">
        <v>83</v>
      </c>
      <c r="D29" s="7" t="s">
        <v>145</v>
      </c>
      <c r="E29" s="13" t="s">
        <v>62</v>
      </c>
      <c r="F29" s="7" t="s">
        <v>57</v>
      </c>
      <c r="G29" s="7" t="s">
        <v>53</v>
      </c>
      <c r="H29" s="7" t="s">
        <v>54</v>
      </c>
      <c r="I29" s="7" t="s">
        <v>55</v>
      </c>
      <c r="J29" s="7" t="s">
        <v>56</v>
      </c>
      <c r="K29" s="8">
        <v>0</v>
      </c>
      <c r="L29" s="9">
        <v>2021</v>
      </c>
      <c r="M29" s="23">
        <v>0</v>
      </c>
      <c r="N29" s="23">
        <v>25</v>
      </c>
      <c r="O29" s="23">
        <v>50</v>
      </c>
      <c r="P29" s="23">
        <v>25</v>
      </c>
      <c r="Q29" s="21">
        <f t="shared" si="6"/>
        <v>100</v>
      </c>
      <c r="R29" s="10">
        <v>0</v>
      </c>
      <c r="S29" s="10">
        <v>0</v>
      </c>
      <c r="T29" s="10">
        <v>25</v>
      </c>
      <c r="U29" s="10"/>
      <c r="V29" s="11">
        <f t="shared" si="7"/>
        <v>25</v>
      </c>
      <c r="W29" s="12">
        <f t="shared" si="8"/>
        <v>0</v>
      </c>
      <c r="X29" s="12">
        <f t="shared" si="9"/>
        <v>25</v>
      </c>
      <c r="Y29" s="12">
        <v>0</v>
      </c>
      <c r="Z29" s="12">
        <f t="shared" si="11"/>
        <v>25</v>
      </c>
      <c r="AA29" s="12">
        <f t="shared" si="12"/>
        <v>50</v>
      </c>
      <c r="AB29" s="6" t="s">
        <v>170</v>
      </c>
    </row>
    <row r="30" spans="2:28" ht="80.25" customHeight="1" x14ac:dyDescent="0.2">
      <c r="B30" s="4" t="s">
        <v>44</v>
      </c>
      <c r="C30" s="15" t="s">
        <v>83</v>
      </c>
      <c r="D30" s="17" t="s">
        <v>146</v>
      </c>
      <c r="E30" s="13" t="s">
        <v>62</v>
      </c>
      <c r="F30" s="7" t="s">
        <v>57</v>
      </c>
      <c r="G30" s="7" t="s">
        <v>53</v>
      </c>
      <c r="H30" s="7" t="s">
        <v>54</v>
      </c>
      <c r="I30" s="7" t="s">
        <v>55</v>
      </c>
      <c r="J30" s="7" t="s">
        <v>56</v>
      </c>
      <c r="K30" s="9">
        <v>0</v>
      </c>
      <c r="L30" s="9">
        <v>2021</v>
      </c>
      <c r="M30" s="23">
        <v>0</v>
      </c>
      <c r="N30" s="23">
        <v>25</v>
      </c>
      <c r="O30" s="23">
        <v>50</v>
      </c>
      <c r="P30" s="23">
        <v>25</v>
      </c>
      <c r="Q30" s="21">
        <f t="shared" si="6"/>
        <v>100</v>
      </c>
      <c r="R30" s="10">
        <v>0</v>
      </c>
      <c r="S30" s="10">
        <v>0</v>
      </c>
      <c r="T30" s="10">
        <v>25</v>
      </c>
      <c r="U30" s="10"/>
      <c r="V30" s="11">
        <f t="shared" si="7"/>
        <v>25</v>
      </c>
      <c r="W30" s="12">
        <f t="shared" si="8"/>
        <v>0</v>
      </c>
      <c r="X30" s="12">
        <f t="shared" si="9"/>
        <v>25</v>
      </c>
      <c r="Y30" s="12">
        <f t="shared" si="10"/>
        <v>25</v>
      </c>
      <c r="Z30" s="12">
        <f t="shared" si="11"/>
        <v>25</v>
      </c>
      <c r="AA30" s="12">
        <f t="shared" si="12"/>
        <v>75</v>
      </c>
      <c r="AB30" s="6" t="s">
        <v>170</v>
      </c>
    </row>
    <row r="31" spans="2:28" ht="76.5" customHeight="1" x14ac:dyDescent="0.2">
      <c r="B31" s="4" t="s">
        <v>45</v>
      </c>
      <c r="C31" s="15" t="s">
        <v>83</v>
      </c>
      <c r="D31" s="7" t="s">
        <v>147</v>
      </c>
      <c r="E31" s="7" t="s">
        <v>62</v>
      </c>
      <c r="F31" s="7" t="s">
        <v>57</v>
      </c>
      <c r="G31" s="7" t="s">
        <v>53</v>
      </c>
      <c r="H31" s="7" t="s">
        <v>54</v>
      </c>
      <c r="I31" s="7" t="s">
        <v>55</v>
      </c>
      <c r="J31" s="7" t="s">
        <v>56</v>
      </c>
      <c r="K31" s="8">
        <v>0</v>
      </c>
      <c r="L31" s="9">
        <v>2021</v>
      </c>
      <c r="M31" s="23">
        <v>0</v>
      </c>
      <c r="N31" s="23">
        <v>25</v>
      </c>
      <c r="O31" s="23">
        <v>50</v>
      </c>
      <c r="P31" s="23">
        <v>25</v>
      </c>
      <c r="Q31" s="21">
        <f t="shared" si="6"/>
        <v>100</v>
      </c>
      <c r="R31" s="10">
        <v>0</v>
      </c>
      <c r="S31" s="10">
        <v>15</v>
      </c>
      <c r="T31" s="10">
        <v>25</v>
      </c>
      <c r="U31" s="10"/>
      <c r="V31" s="11">
        <f t="shared" si="7"/>
        <v>40</v>
      </c>
      <c r="W31" s="12">
        <f t="shared" si="8"/>
        <v>0</v>
      </c>
      <c r="X31" s="12">
        <f t="shared" si="9"/>
        <v>10</v>
      </c>
      <c r="Y31" s="12">
        <v>0</v>
      </c>
      <c r="Z31" s="12">
        <f t="shared" si="11"/>
        <v>25</v>
      </c>
      <c r="AA31" s="12">
        <f t="shared" si="12"/>
        <v>35</v>
      </c>
      <c r="AB31" s="6" t="s">
        <v>170</v>
      </c>
    </row>
    <row r="32" spans="2:28" ht="105" customHeight="1" x14ac:dyDescent="0.2">
      <c r="B32" s="4" t="s">
        <v>46</v>
      </c>
      <c r="C32" s="15" t="s">
        <v>83</v>
      </c>
      <c r="D32" s="7" t="s">
        <v>148</v>
      </c>
      <c r="E32" s="7" t="s">
        <v>62</v>
      </c>
      <c r="F32" s="7" t="s">
        <v>57</v>
      </c>
      <c r="G32" s="7" t="s">
        <v>53</v>
      </c>
      <c r="H32" s="7" t="s">
        <v>54</v>
      </c>
      <c r="I32" s="7" t="s">
        <v>55</v>
      </c>
      <c r="J32" s="7" t="s">
        <v>56</v>
      </c>
      <c r="K32" s="9">
        <v>0</v>
      </c>
      <c r="L32" s="9">
        <v>2021</v>
      </c>
      <c r="M32" s="23">
        <v>0</v>
      </c>
      <c r="N32" s="23">
        <v>25</v>
      </c>
      <c r="O32" s="23">
        <v>50</v>
      </c>
      <c r="P32" s="23">
        <v>25</v>
      </c>
      <c r="Q32" s="21">
        <f t="shared" si="6"/>
        <v>100</v>
      </c>
      <c r="R32" s="10">
        <v>0</v>
      </c>
      <c r="S32" s="10">
        <v>0</v>
      </c>
      <c r="T32" s="10">
        <v>25</v>
      </c>
      <c r="U32" s="10"/>
      <c r="V32" s="11">
        <f t="shared" si="7"/>
        <v>25</v>
      </c>
      <c r="W32" s="12">
        <f t="shared" si="8"/>
        <v>0</v>
      </c>
      <c r="X32" s="12">
        <f t="shared" si="9"/>
        <v>25</v>
      </c>
      <c r="Y32" s="12">
        <v>0</v>
      </c>
      <c r="Z32" s="12">
        <f t="shared" si="11"/>
        <v>25</v>
      </c>
      <c r="AA32" s="12">
        <f t="shared" si="12"/>
        <v>50</v>
      </c>
      <c r="AB32" s="6" t="s">
        <v>170</v>
      </c>
    </row>
    <row r="33" spans="2:28" ht="86.25" customHeight="1" x14ac:dyDescent="0.2">
      <c r="B33" s="16" t="s">
        <v>48</v>
      </c>
      <c r="C33" s="15" t="s">
        <v>83</v>
      </c>
      <c r="D33" s="15" t="s">
        <v>149</v>
      </c>
      <c r="E33" s="7" t="s">
        <v>62</v>
      </c>
      <c r="F33" s="7" t="s">
        <v>57</v>
      </c>
      <c r="G33" s="7" t="s">
        <v>53</v>
      </c>
      <c r="H33" s="7" t="s">
        <v>54</v>
      </c>
      <c r="I33" s="7" t="s">
        <v>55</v>
      </c>
      <c r="J33" s="7" t="s">
        <v>56</v>
      </c>
      <c r="K33" s="8">
        <v>0</v>
      </c>
      <c r="L33" s="9">
        <v>2021</v>
      </c>
      <c r="M33" s="23">
        <v>0</v>
      </c>
      <c r="N33" s="23">
        <v>25</v>
      </c>
      <c r="O33" s="23">
        <v>50</v>
      </c>
      <c r="P33" s="23">
        <v>25</v>
      </c>
      <c r="Q33" s="21">
        <f t="shared" si="6"/>
        <v>100</v>
      </c>
      <c r="R33" s="10">
        <v>0</v>
      </c>
      <c r="S33" s="10">
        <v>0</v>
      </c>
      <c r="T33" s="10">
        <v>25</v>
      </c>
      <c r="U33" s="10"/>
      <c r="V33" s="11">
        <f t="shared" si="7"/>
        <v>25</v>
      </c>
      <c r="W33" s="12">
        <f t="shared" si="8"/>
        <v>0</v>
      </c>
      <c r="X33" s="12">
        <f t="shared" si="9"/>
        <v>25</v>
      </c>
      <c r="Y33" s="12">
        <v>0</v>
      </c>
      <c r="Z33" s="12">
        <f t="shared" si="11"/>
        <v>25</v>
      </c>
      <c r="AA33" s="12">
        <f t="shared" si="12"/>
        <v>50</v>
      </c>
      <c r="AB33" s="6" t="s">
        <v>170</v>
      </c>
    </row>
    <row r="34" spans="2:28" ht="104.25" customHeight="1" x14ac:dyDescent="0.2">
      <c r="B34" s="4" t="s">
        <v>36</v>
      </c>
      <c r="C34" s="15" t="s">
        <v>85</v>
      </c>
      <c r="D34" s="5" t="s">
        <v>150</v>
      </c>
      <c r="E34" s="7" t="s">
        <v>67</v>
      </c>
      <c r="F34" s="7" t="s">
        <v>57</v>
      </c>
      <c r="G34" s="7" t="s">
        <v>53</v>
      </c>
      <c r="H34" s="7" t="s">
        <v>54</v>
      </c>
      <c r="I34" s="7" t="s">
        <v>55</v>
      </c>
      <c r="J34" s="7" t="s">
        <v>56</v>
      </c>
      <c r="K34" s="9">
        <v>0</v>
      </c>
      <c r="L34" s="9">
        <v>2021</v>
      </c>
      <c r="M34" s="23">
        <v>0</v>
      </c>
      <c r="N34" s="23">
        <v>25</v>
      </c>
      <c r="O34" s="23">
        <v>50</v>
      </c>
      <c r="P34" s="23">
        <v>25</v>
      </c>
      <c r="Q34" s="21">
        <f t="shared" si="6"/>
        <v>100</v>
      </c>
      <c r="R34" s="10">
        <v>0</v>
      </c>
      <c r="S34" s="10">
        <v>0</v>
      </c>
      <c r="T34" s="10">
        <v>25</v>
      </c>
      <c r="U34" s="10"/>
      <c r="V34" s="11">
        <f t="shared" si="7"/>
        <v>25</v>
      </c>
      <c r="W34" s="12">
        <f t="shared" si="8"/>
        <v>0</v>
      </c>
      <c r="X34" s="12">
        <f t="shared" si="9"/>
        <v>25</v>
      </c>
      <c r="Y34" s="12">
        <v>0</v>
      </c>
      <c r="Z34" s="12">
        <f t="shared" si="11"/>
        <v>25</v>
      </c>
      <c r="AA34" s="12">
        <f t="shared" si="12"/>
        <v>50</v>
      </c>
      <c r="AB34" s="6" t="s">
        <v>170</v>
      </c>
    </row>
    <row r="35" spans="2:28" ht="73.5" customHeight="1" x14ac:dyDescent="0.2">
      <c r="B35" s="4" t="s">
        <v>37</v>
      </c>
      <c r="C35" s="15" t="s">
        <v>83</v>
      </c>
      <c r="D35" s="5" t="s">
        <v>151</v>
      </c>
      <c r="E35" s="7" t="s">
        <v>62</v>
      </c>
      <c r="F35" s="7" t="s">
        <v>57</v>
      </c>
      <c r="G35" s="7" t="s">
        <v>53</v>
      </c>
      <c r="H35" s="7" t="s">
        <v>54</v>
      </c>
      <c r="I35" s="7" t="s">
        <v>55</v>
      </c>
      <c r="J35" s="7" t="s">
        <v>56</v>
      </c>
      <c r="K35" s="8">
        <v>0</v>
      </c>
      <c r="L35" s="9">
        <v>2021</v>
      </c>
      <c r="M35" s="23">
        <v>0</v>
      </c>
      <c r="N35" s="23">
        <v>25</v>
      </c>
      <c r="O35" s="23">
        <v>50</v>
      </c>
      <c r="P35" s="23">
        <v>25</v>
      </c>
      <c r="Q35" s="21">
        <f t="shared" si="6"/>
        <v>100</v>
      </c>
      <c r="R35" s="10">
        <v>0</v>
      </c>
      <c r="S35" s="10">
        <v>0</v>
      </c>
      <c r="T35" s="10">
        <v>25</v>
      </c>
      <c r="U35" s="10"/>
      <c r="V35" s="11">
        <f t="shared" si="7"/>
        <v>25</v>
      </c>
      <c r="W35" s="12">
        <f t="shared" si="8"/>
        <v>0</v>
      </c>
      <c r="X35" s="12">
        <f t="shared" si="9"/>
        <v>25</v>
      </c>
      <c r="Y35" s="12">
        <v>0</v>
      </c>
      <c r="Z35" s="12">
        <f t="shared" si="11"/>
        <v>25</v>
      </c>
      <c r="AA35" s="12">
        <f t="shared" si="12"/>
        <v>50</v>
      </c>
      <c r="AB35" s="6" t="s">
        <v>170</v>
      </c>
    </row>
    <row r="36" spans="2:28" ht="84.75" customHeight="1" x14ac:dyDescent="0.2">
      <c r="B36" s="4" t="s">
        <v>38</v>
      </c>
      <c r="C36" s="15" t="s">
        <v>86</v>
      </c>
      <c r="D36" s="5" t="s">
        <v>152</v>
      </c>
      <c r="E36" s="7" t="s">
        <v>68</v>
      </c>
      <c r="F36" s="7" t="s">
        <v>57</v>
      </c>
      <c r="G36" s="7" t="s">
        <v>53</v>
      </c>
      <c r="H36" s="7" t="s">
        <v>54</v>
      </c>
      <c r="I36" s="7" t="s">
        <v>55</v>
      </c>
      <c r="J36" s="7" t="s">
        <v>56</v>
      </c>
      <c r="K36" s="9">
        <v>0</v>
      </c>
      <c r="L36" s="9">
        <v>2021</v>
      </c>
      <c r="M36" s="23">
        <v>0</v>
      </c>
      <c r="N36" s="23">
        <v>25</v>
      </c>
      <c r="O36" s="23">
        <v>50</v>
      </c>
      <c r="P36" s="23">
        <v>25</v>
      </c>
      <c r="Q36" s="21">
        <f t="shared" si="6"/>
        <v>100</v>
      </c>
      <c r="R36" s="10">
        <v>0</v>
      </c>
      <c r="S36" s="10">
        <v>0</v>
      </c>
      <c r="T36" s="10">
        <v>25</v>
      </c>
      <c r="U36" s="10"/>
      <c r="V36" s="11">
        <f t="shared" si="7"/>
        <v>25</v>
      </c>
      <c r="W36" s="12">
        <f t="shared" si="8"/>
        <v>0</v>
      </c>
      <c r="X36" s="12">
        <f t="shared" si="9"/>
        <v>25</v>
      </c>
      <c r="Y36" s="12">
        <v>0</v>
      </c>
      <c r="Z36" s="12">
        <f t="shared" si="11"/>
        <v>25</v>
      </c>
      <c r="AA36" s="12">
        <f t="shared" si="12"/>
        <v>50</v>
      </c>
      <c r="AB36" s="6" t="s">
        <v>170</v>
      </c>
    </row>
    <row r="37" spans="2:28" s="3" customFormat="1" ht="114.75" customHeight="1" x14ac:dyDescent="0.25">
      <c r="B37" s="4" t="s">
        <v>39</v>
      </c>
      <c r="C37" s="15" t="s">
        <v>83</v>
      </c>
      <c r="D37" s="5" t="s">
        <v>153</v>
      </c>
      <c r="E37" s="7" t="s">
        <v>62</v>
      </c>
      <c r="F37" s="7" t="s">
        <v>57</v>
      </c>
      <c r="G37" s="7" t="s">
        <v>53</v>
      </c>
      <c r="H37" s="7" t="s">
        <v>54</v>
      </c>
      <c r="I37" s="7" t="s">
        <v>55</v>
      </c>
      <c r="J37" s="7" t="s">
        <v>56</v>
      </c>
      <c r="K37" s="8">
        <v>0</v>
      </c>
      <c r="L37" s="9">
        <v>2021</v>
      </c>
      <c r="M37" s="23">
        <v>0</v>
      </c>
      <c r="N37" s="23">
        <v>25</v>
      </c>
      <c r="O37" s="23">
        <v>50</v>
      </c>
      <c r="P37" s="23">
        <v>25</v>
      </c>
      <c r="Q37" s="21">
        <f t="shared" si="6"/>
        <v>100</v>
      </c>
      <c r="R37" s="10">
        <v>0</v>
      </c>
      <c r="S37" s="10">
        <v>25</v>
      </c>
      <c r="T37" s="10">
        <v>25</v>
      </c>
      <c r="U37" s="10"/>
      <c r="V37" s="11">
        <f t="shared" si="7"/>
        <v>50</v>
      </c>
      <c r="W37" s="12">
        <f t="shared" si="8"/>
        <v>0</v>
      </c>
      <c r="X37" s="12">
        <f t="shared" si="9"/>
        <v>0</v>
      </c>
      <c r="Y37" s="12">
        <v>0</v>
      </c>
      <c r="Z37" s="12">
        <f t="shared" si="11"/>
        <v>25</v>
      </c>
      <c r="AA37" s="12">
        <f t="shared" si="12"/>
        <v>25</v>
      </c>
      <c r="AB37" s="6" t="s">
        <v>170</v>
      </c>
    </row>
    <row r="38" spans="2:28" ht="81" customHeight="1" x14ac:dyDescent="0.2">
      <c r="B38" s="4" t="s">
        <v>41</v>
      </c>
      <c r="C38" s="15" t="s">
        <v>83</v>
      </c>
      <c r="D38" s="5" t="s">
        <v>100</v>
      </c>
      <c r="E38" s="7" t="s">
        <v>62</v>
      </c>
      <c r="F38" s="7" t="s">
        <v>57</v>
      </c>
      <c r="G38" s="7" t="s">
        <v>53</v>
      </c>
      <c r="H38" s="7" t="s">
        <v>54</v>
      </c>
      <c r="I38" s="7" t="s">
        <v>55</v>
      </c>
      <c r="J38" s="7" t="s">
        <v>56</v>
      </c>
      <c r="K38" s="9">
        <v>0</v>
      </c>
      <c r="L38" s="9">
        <v>2021</v>
      </c>
      <c r="M38" s="23">
        <v>0</v>
      </c>
      <c r="N38" s="23">
        <v>25</v>
      </c>
      <c r="O38" s="23">
        <v>50</v>
      </c>
      <c r="P38" s="23">
        <v>25</v>
      </c>
      <c r="Q38" s="21">
        <f t="shared" si="6"/>
        <v>100</v>
      </c>
      <c r="R38" s="10">
        <v>0</v>
      </c>
      <c r="S38" s="10">
        <v>0</v>
      </c>
      <c r="T38" s="10">
        <v>25</v>
      </c>
      <c r="U38" s="10"/>
      <c r="V38" s="11">
        <f t="shared" si="7"/>
        <v>25</v>
      </c>
      <c r="W38" s="12">
        <f t="shared" si="8"/>
        <v>0</v>
      </c>
      <c r="X38" s="12">
        <f t="shared" si="9"/>
        <v>25</v>
      </c>
      <c r="Y38" s="12">
        <v>0</v>
      </c>
      <c r="Z38" s="12">
        <f t="shared" si="11"/>
        <v>25</v>
      </c>
      <c r="AA38" s="12">
        <f t="shared" si="12"/>
        <v>50</v>
      </c>
      <c r="AB38" s="6" t="s">
        <v>170</v>
      </c>
    </row>
    <row r="39" spans="2:28" ht="77.25" customHeight="1" x14ac:dyDescent="0.2">
      <c r="B39" s="4" t="s">
        <v>42</v>
      </c>
      <c r="C39" s="15" t="s">
        <v>87</v>
      </c>
      <c r="D39" s="5" t="s">
        <v>101</v>
      </c>
      <c r="E39" s="7" t="s">
        <v>69</v>
      </c>
      <c r="F39" s="7" t="s">
        <v>57</v>
      </c>
      <c r="G39" s="7" t="s">
        <v>53</v>
      </c>
      <c r="H39" s="7" t="s">
        <v>54</v>
      </c>
      <c r="I39" s="7" t="s">
        <v>55</v>
      </c>
      <c r="J39" s="7" t="s">
        <v>56</v>
      </c>
      <c r="K39" s="8">
        <v>0</v>
      </c>
      <c r="L39" s="9">
        <v>2021</v>
      </c>
      <c r="M39" s="23">
        <v>0</v>
      </c>
      <c r="N39" s="23">
        <v>25</v>
      </c>
      <c r="O39" s="23">
        <v>50</v>
      </c>
      <c r="P39" s="23">
        <v>25</v>
      </c>
      <c r="Q39" s="21">
        <f t="shared" si="6"/>
        <v>100</v>
      </c>
      <c r="R39" s="10">
        <v>0</v>
      </c>
      <c r="S39" s="10">
        <v>0</v>
      </c>
      <c r="T39" s="10">
        <v>25</v>
      </c>
      <c r="U39" s="10"/>
      <c r="V39" s="11">
        <f t="shared" si="7"/>
        <v>25</v>
      </c>
      <c r="W39" s="12">
        <f t="shared" si="8"/>
        <v>0</v>
      </c>
      <c r="X39" s="12">
        <f t="shared" si="9"/>
        <v>25</v>
      </c>
      <c r="Y39" s="12">
        <v>0</v>
      </c>
      <c r="Z39" s="12">
        <f t="shared" si="11"/>
        <v>25</v>
      </c>
      <c r="AA39" s="12">
        <f t="shared" si="12"/>
        <v>50</v>
      </c>
      <c r="AB39" s="6" t="s">
        <v>170</v>
      </c>
    </row>
    <row r="40" spans="2:28" ht="59.25" customHeight="1" x14ac:dyDescent="0.2">
      <c r="B40" s="4" t="s">
        <v>43</v>
      </c>
      <c r="C40" s="15" t="s">
        <v>83</v>
      </c>
      <c r="D40" s="5" t="s">
        <v>102</v>
      </c>
      <c r="E40" s="7" t="s">
        <v>62</v>
      </c>
      <c r="F40" s="7" t="s">
        <v>57</v>
      </c>
      <c r="G40" s="7" t="s">
        <v>53</v>
      </c>
      <c r="H40" s="7" t="s">
        <v>54</v>
      </c>
      <c r="I40" s="7" t="s">
        <v>55</v>
      </c>
      <c r="J40" s="7" t="s">
        <v>56</v>
      </c>
      <c r="K40" s="9">
        <v>0</v>
      </c>
      <c r="L40" s="9">
        <v>2021</v>
      </c>
      <c r="M40" s="23">
        <v>0</v>
      </c>
      <c r="N40" s="23">
        <v>25</v>
      </c>
      <c r="O40" s="23">
        <v>50</v>
      </c>
      <c r="P40" s="23">
        <v>25</v>
      </c>
      <c r="Q40" s="21">
        <f t="shared" si="6"/>
        <v>100</v>
      </c>
      <c r="R40" s="10">
        <v>0</v>
      </c>
      <c r="S40" s="10">
        <v>0</v>
      </c>
      <c r="T40" s="10">
        <v>25</v>
      </c>
      <c r="U40" s="10"/>
      <c r="V40" s="11">
        <f t="shared" si="7"/>
        <v>25</v>
      </c>
      <c r="W40" s="12">
        <f t="shared" si="8"/>
        <v>0</v>
      </c>
      <c r="X40" s="12">
        <f t="shared" si="9"/>
        <v>25</v>
      </c>
      <c r="Y40" s="12">
        <v>0</v>
      </c>
      <c r="Z40" s="12">
        <f t="shared" si="11"/>
        <v>25</v>
      </c>
      <c r="AA40" s="12">
        <f t="shared" si="12"/>
        <v>50</v>
      </c>
      <c r="AB40" s="6" t="s">
        <v>170</v>
      </c>
    </row>
    <row r="41" spans="2:28" ht="136.5" customHeight="1" x14ac:dyDescent="0.2">
      <c r="B41" s="4" t="s">
        <v>44</v>
      </c>
      <c r="C41" s="15" t="s">
        <v>83</v>
      </c>
      <c r="D41" s="20" t="s">
        <v>154</v>
      </c>
      <c r="E41" s="7" t="s">
        <v>62</v>
      </c>
      <c r="F41" s="7" t="s">
        <v>57</v>
      </c>
      <c r="G41" s="7" t="s">
        <v>53</v>
      </c>
      <c r="H41" s="7" t="s">
        <v>54</v>
      </c>
      <c r="I41" s="7" t="s">
        <v>55</v>
      </c>
      <c r="J41" s="7" t="s">
        <v>56</v>
      </c>
      <c r="K41" s="8">
        <v>0</v>
      </c>
      <c r="L41" s="9">
        <v>2021</v>
      </c>
      <c r="M41" s="23">
        <v>0</v>
      </c>
      <c r="N41" s="23">
        <v>25</v>
      </c>
      <c r="O41" s="23">
        <v>50</v>
      </c>
      <c r="P41" s="23">
        <v>25</v>
      </c>
      <c r="Q41" s="21">
        <f t="shared" si="6"/>
        <v>100</v>
      </c>
      <c r="R41" s="10">
        <v>0</v>
      </c>
      <c r="S41" s="10">
        <v>0</v>
      </c>
      <c r="T41" s="10">
        <v>25</v>
      </c>
      <c r="U41" s="10"/>
      <c r="V41" s="11">
        <f t="shared" si="7"/>
        <v>25</v>
      </c>
      <c r="W41" s="12">
        <f t="shared" si="8"/>
        <v>0</v>
      </c>
      <c r="X41" s="12">
        <f t="shared" si="9"/>
        <v>25</v>
      </c>
      <c r="Y41" s="12">
        <v>0</v>
      </c>
      <c r="Z41" s="12">
        <f t="shared" si="11"/>
        <v>25</v>
      </c>
      <c r="AA41" s="12">
        <f t="shared" si="12"/>
        <v>50</v>
      </c>
      <c r="AB41" s="6" t="s">
        <v>170</v>
      </c>
    </row>
    <row r="42" spans="2:28" ht="74.25" customHeight="1" x14ac:dyDescent="0.2">
      <c r="B42" s="4" t="s">
        <v>45</v>
      </c>
      <c r="C42" s="15" t="s">
        <v>83</v>
      </c>
      <c r="D42" s="5" t="s">
        <v>103</v>
      </c>
      <c r="E42" s="7" t="s">
        <v>62</v>
      </c>
      <c r="F42" s="7" t="s">
        <v>57</v>
      </c>
      <c r="G42" s="7" t="s">
        <v>53</v>
      </c>
      <c r="H42" s="7" t="s">
        <v>54</v>
      </c>
      <c r="I42" s="7" t="s">
        <v>55</v>
      </c>
      <c r="J42" s="7" t="s">
        <v>56</v>
      </c>
      <c r="K42" s="9">
        <v>0</v>
      </c>
      <c r="L42" s="9">
        <v>2021</v>
      </c>
      <c r="M42" s="23">
        <v>0</v>
      </c>
      <c r="N42" s="23">
        <v>25</v>
      </c>
      <c r="O42" s="23">
        <v>50</v>
      </c>
      <c r="P42" s="23">
        <v>25</v>
      </c>
      <c r="Q42" s="21">
        <f t="shared" si="6"/>
        <v>100</v>
      </c>
      <c r="R42" s="10">
        <v>0</v>
      </c>
      <c r="S42" s="10">
        <v>0</v>
      </c>
      <c r="T42" s="10">
        <v>25</v>
      </c>
      <c r="U42" s="10"/>
      <c r="V42" s="11">
        <f t="shared" si="7"/>
        <v>25</v>
      </c>
      <c r="W42" s="12">
        <f t="shared" si="8"/>
        <v>0</v>
      </c>
      <c r="X42" s="12">
        <f t="shared" si="9"/>
        <v>25</v>
      </c>
      <c r="Y42" s="12">
        <v>0</v>
      </c>
      <c r="Z42" s="12">
        <f t="shared" si="11"/>
        <v>25</v>
      </c>
      <c r="AA42" s="12">
        <f t="shared" si="12"/>
        <v>50</v>
      </c>
      <c r="AB42" s="6" t="s">
        <v>170</v>
      </c>
    </row>
    <row r="43" spans="2:28" ht="144" customHeight="1" x14ac:dyDescent="0.2">
      <c r="B43" s="16" t="s">
        <v>49</v>
      </c>
      <c r="C43" s="7" t="s">
        <v>83</v>
      </c>
      <c r="D43" s="7" t="s">
        <v>104</v>
      </c>
      <c r="E43" s="7" t="s">
        <v>62</v>
      </c>
      <c r="F43" s="7" t="s">
        <v>57</v>
      </c>
      <c r="G43" s="7" t="s">
        <v>53</v>
      </c>
      <c r="H43" s="7" t="s">
        <v>54</v>
      </c>
      <c r="I43" s="7" t="s">
        <v>55</v>
      </c>
      <c r="J43" s="7" t="s">
        <v>56</v>
      </c>
      <c r="K43" s="8">
        <v>0</v>
      </c>
      <c r="L43" s="9">
        <v>2021</v>
      </c>
      <c r="M43" s="24">
        <v>0</v>
      </c>
      <c r="N43" s="23">
        <v>25</v>
      </c>
      <c r="O43" s="23">
        <v>50</v>
      </c>
      <c r="P43" s="23">
        <v>25</v>
      </c>
      <c r="Q43" s="21">
        <f t="shared" si="6"/>
        <v>100</v>
      </c>
      <c r="R43" s="10">
        <v>0</v>
      </c>
      <c r="S43" s="10">
        <v>25</v>
      </c>
      <c r="T43" s="10">
        <v>25</v>
      </c>
      <c r="U43" s="10"/>
      <c r="V43" s="11">
        <f t="shared" si="7"/>
        <v>50</v>
      </c>
      <c r="W43" s="12">
        <f t="shared" si="8"/>
        <v>0</v>
      </c>
      <c r="X43" s="12">
        <f t="shared" si="9"/>
        <v>0</v>
      </c>
      <c r="Y43" s="12">
        <v>0</v>
      </c>
      <c r="Z43" s="12">
        <f t="shared" si="11"/>
        <v>25</v>
      </c>
      <c r="AA43" s="12">
        <f t="shared" si="12"/>
        <v>25</v>
      </c>
      <c r="AB43" s="6" t="s">
        <v>170</v>
      </c>
    </row>
    <row r="44" spans="2:28" ht="72" customHeight="1" x14ac:dyDescent="0.2">
      <c r="B44" s="4" t="s">
        <v>36</v>
      </c>
      <c r="C44" s="15" t="s">
        <v>88</v>
      </c>
      <c r="D44" s="7" t="s">
        <v>105</v>
      </c>
      <c r="E44" s="7" t="s">
        <v>62</v>
      </c>
      <c r="F44" s="7" t="s">
        <v>57</v>
      </c>
      <c r="G44" s="7" t="s">
        <v>53</v>
      </c>
      <c r="H44" s="7" t="s">
        <v>54</v>
      </c>
      <c r="I44" s="7" t="s">
        <v>55</v>
      </c>
      <c r="J44" s="7" t="s">
        <v>56</v>
      </c>
      <c r="K44" s="9">
        <v>0</v>
      </c>
      <c r="L44" s="9">
        <v>2021</v>
      </c>
      <c r="M44" s="23">
        <v>0</v>
      </c>
      <c r="N44" s="23">
        <v>25</v>
      </c>
      <c r="O44" s="23">
        <v>50</v>
      </c>
      <c r="P44" s="23">
        <v>25</v>
      </c>
      <c r="Q44" s="21">
        <f t="shared" si="6"/>
        <v>100</v>
      </c>
      <c r="R44" s="10">
        <v>0</v>
      </c>
      <c r="S44" s="10">
        <v>25</v>
      </c>
      <c r="T44" s="10">
        <v>25</v>
      </c>
      <c r="U44" s="10"/>
      <c r="V44" s="11">
        <f t="shared" si="7"/>
        <v>50</v>
      </c>
      <c r="W44" s="12">
        <f t="shared" si="8"/>
        <v>0</v>
      </c>
      <c r="X44" s="12">
        <f t="shared" si="9"/>
        <v>0</v>
      </c>
      <c r="Y44" s="12">
        <v>0</v>
      </c>
      <c r="Z44" s="12">
        <f t="shared" si="11"/>
        <v>25</v>
      </c>
      <c r="AA44" s="12">
        <f t="shared" si="12"/>
        <v>25</v>
      </c>
      <c r="AB44" s="6" t="s">
        <v>170</v>
      </c>
    </row>
    <row r="45" spans="2:28" ht="87" customHeight="1" x14ac:dyDescent="0.2">
      <c r="B45" s="4" t="s">
        <v>37</v>
      </c>
      <c r="C45" s="15" t="s">
        <v>83</v>
      </c>
      <c r="D45" s="7" t="s">
        <v>155</v>
      </c>
      <c r="E45" s="7" t="s">
        <v>62</v>
      </c>
      <c r="F45" s="7" t="s">
        <v>57</v>
      </c>
      <c r="G45" s="7" t="s">
        <v>53</v>
      </c>
      <c r="H45" s="7" t="s">
        <v>54</v>
      </c>
      <c r="I45" s="7" t="s">
        <v>55</v>
      </c>
      <c r="J45" s="7" t="s">
        <v>56</v>
      </c>
      <c r="K45" s="8">
        <v>0</v>
      </c>
      <c r="L45" s="9">
        <v>2021</v>
      </c>
      <c r="M45" s="23">
        <v>0</v>
      </c>
      <c r="N45" s="23">
        <v>25</v>
      </c>
      <c r="O45" s="23">
        <v>50</v>
      </c>
      <c r="P45" s="23">
        <v>25</v>
      </c>
      <c r="Q45" s="21">
        <f t="shared" si="6"/>
        <v>100</v>
      </c>
      <c r="R45" s="10">
        <v>0</v>
      </c>
      <c r="S45" s="10">
        <v>25</v>
      </c>
      <c r="T45" s="10">
        <v>25</v>
      </c>
      <c r="U45" s="10"/>
      <c r="V45" s="11">
        <f t="shared" si="7"/>
        <v>50</v>
      </c>
      <c r="W45" s="12">
        <f t="shared" si="8"/>
        <v>0</v>
      </c>
      <c r="X45" s="12">
        <f t="shared" si="9"/>
        <v>0</v>
      </c>
      <c r="Y45" s="12">
        <v>0</v>
      </c>
      <c r="Z45" s="12">
        <f t="shared" si="11"/>
        <v>25</v>
      </c>
      <c r="AA45" s="12">
        <f t="shared" si="12"/>
        <v>25</v>
      </c>
      <c r="AB45" s="6" t="s">
        <v>170</v>
      </c>
    </row>
    <row r="46" spans="2:28" ht="74.25" customHeight="1" x14ac:dyDescent="0.2">
      <c r="B46" s="4" t="s">
        <v>38</v>
      </c>
      <c r="C46" s="15" t="s">
        <v>83</v>
      </c>
      <c r="D46" s="7" t="s">
        <v>106</v>
      </c>
      <c r="E46" s="7" t="s">
        <v>62</v>
      </c>
      <c r="F46" s="7" t="s">
        <v>57</v>
      </c>
      <c r="G46" s="7" t="s">
        <v>53</v>
      </c>
      <c r="H46" s="7" t="s">
        <v>54</v>
      </c>
      <c r="I46" s="7" t="s">
        <v>55</v>
      </c>
      <c r="J46" s="7" t="s">
        <v>56</v>
      </c>
      <c r="K46" s="9">
        <v>0</v>
      </c>
      <c r="L46" s="9">
        <v>2021</v>
      </c>
      <c r="M46" s="23">
        <v>0</v>
      </c>
      <c r="N46" s="23">
        <v>25</v>
      </c>
      <c r="O46" s="23">
        <v>50</v>
      </c>
      <c r="P46" s="23">
        <v>25</v>
      </c>
      <c r="Q46" s="21">
        <f t="shared" si="6"/>
        <v>100</v>
      </c>
      <c r="R46" s="10">
        <v>0</v>
      </c>
      <c r="S46" s="10">
        <v>0</v>
      </c>
      <c r="T46" s="10">
        <v>25</v>
      </c>
      <c r="U46" s="10"/>
      <c r="V46" s="11">
        <f t="shared" si="7"/>
        <v>25</v>
      </c>
      <c r="W46" s="12">
        <f t="shared" si="8"/>
        <v>0</v>
      </c>
      <c r="X46" s="12">
        <f t="shared" si="9"/>
        <v>25</v>
      </c>
      <c r="Y46" s="12">
        <v>0</v>
      </c>
      <c r="Z46" s="12">
        <f t="shared" si="11"/>
        <v>25</v>
      </c>
      <c r="AA46" s="12">
        <f t="shared" si="12"/>
        <v>50</v>
      </c>
      <c r="AB46" s="6" t="s">
        <v>170</v>
      </c>
    </row>
    <row r="47" spans="2:28" ht="105.75" customHeight="1" x14ac:dyDescent="0.2">
      <c r="B47" s="4" t="s">
        <v>39</v>
      </c>
      <c r="C47" s="15" t="s">
        <v>89</v>
      </c>
      <c r="D47" s="7" t="s">
        <v>156</v>
      </c>
      <c r="E47" s="7" t="s">
        <v>62</v>
      </c>
      <c r="F47" s="7" t="s">
        <v>57</v>
      </c>
      <c r="G47" s="7" t="s">
        <v>53</v>
      </c>
      <c r="H47" s="7" t="s">
        <v>54</v>
      </c>
      <c r="I47" s="7" t="s">
        <v>55</v>
      </c>
      <c r="J47" s="7" t="s">
        <v>56</v>
      </c>
      <c r="K47" s="8">
        <v>0</v>
      </c>
      <c r="L47" s="9">
        <v>2021</v>
      </c>
      <c r="M47" s="23">
        <v>0</v>
      </c>
      <c r="N47" s="23">
        <v>25</v>
      </c>
      <c r="O47" s="23">
        <v>50</v>
      </c>
      <c r="P47" s="23">
        <v>25</v>
      </c>
      <c r="Q47" s="21">
        <f t="shared" si="6"/>
        <v>100</v>
      </c>
      <c r="R47" s="10">
        <v>0</v>
      </c>
      <c r="S47" s="10">
        <v>15</v>
      </c>
      <c r="T47" s="10">
        <v>25</v>
      </c>
      <c r="U47" s="10"/>
      <c r="V47" s="11">
        <f t="shared" si="7"/>
        <v>40</v>
      </c>
      <c r="W47" s="12">
        <f t="shared" si="8"/>
        <v>0</v>
      </c>
      <c r="X47" s="12">
        <f t="shared" si="9"/>
        <v>10</v>
      </c>
      <c r="Y47" s="12">
        <v>0</v>
      </c>
      <c r="Z47" s="12">
        <f t="shared" si="11"/>
        <v>25</v>
      </c>
      <c r="AA47" s="12">
        <f t="shared" si="12"/>
        <v>35</v>
      </c>
      <c r="AB47" s="6" t="s">
        <v>170</v>
      </c>
    </row>
    <row r="48" spans="2:28" ht="81.75" customHeight="1" x14ac:dyDescent="0.2">
      <c r="B48" s="4" t="s">
        <v>41</v>
      </c>
      <c r="C48" s="15" t="s">
        <v>90</v>
      </c>
      <c r="D48" s="7" t="s">
        <v>157</v>
      </c>
      <c r="E48" s="7" t="s">
        <v>94</v>
      </c>
      <c r="F48" s="7" t="s">
        <v>57</v>
      </c>
      <c r="G48" s="7" t="s">
        <v>53</v>
      </c>
      <c r="H48" s="7" t="s">
        <v>54</v>
      </c>
      <c r="I48" s="7" t="s">
        <v>55</v>
      </c>
      <c r="J48" s="7" t="s">
        <v>56</v>
      </c>
      <c r="K48" s="9">
        <v>0</v>
      </c>
      <c r="L48" s="9">
        <v>2021</v>
      </c>
      <c r="M48" s="23">
        <v>0</v>
      </c>
      <c r="N48" s="23">
        <v>25</v>
      </c>
      <c r="O48" s="23">
        <v>50</v>
      </c>
      <c r="P48" s="23">
        <v>25</v>
      </c>
      <c r="Q48" s="21">
        <f t="shared" si="6"/>
        <v>100</v>
      </c>
      <c r="R48" s="10">
        <v>0</v>
      </c>
      <c r="S48" s="10">
        <v>25</v>
      </c>
      <c r="T48" s="10">
        <v>25</v>
      </c>
      <c r="U48" s="10"/>
      <c r="V48" s="11">
        <f t="shared" si="7"/>
        <v>50</v>
      </c>
      <c r="W48" s="12">
        <f t="shared" si="8"/>
        <v>0</v>
      </c>
      <c r="X48" s="12">
        <f t="shared" si="9"/>
        <v>0</v>
      </c>
      <c r="Y48" s="12">
        <v>0</v>
      </c>
      <c r="Z48" s="12">
        <f t="shared" si="11"/>
        <v>25</v>
      </c>
      <c r="AA48" s="12">
        <f t="shared" si="12"/>
        <v>25</v>
      </c>
      <c r="AB48" s="6" t="s">
        <v>170</v>
      </c>
    </row>
    <row r="49" spans="2:28" ht="105" customHeight="1" x14ac:dyDescent="0.2">
      <c r="B49" s="4" t="s">
        <v>42</v>
      </c>
      <c r="C49" s="15" t="s">
        <v>91</v>
      </c>
      <c r="D49" s="17" t="s">
        <v>107</v>
      </c>
      <c r="E49" s="7" t="s">
        <v>62</v>
      </c>
      <c r="F49" s="7" t="s">
        <v>57</v>
      </c>
      <c r="G49" s="7" t="s">
        <v>53</v>
      </c>
      <c r="H49" s="7" t="s">
        <v>54</v>
      </c>
      <c r="I49" s="7" t="s">
        <v>55</v>
      </c>
      <c r="J49" s="7" t="s">
        <v>56</v>
      </c>
      <c r="K49" s="8">
        <v>0</v>
      </c>
      <c r="L49" s="9">
        <v>2021</v>
      </c>
      <c r="M49" s="23">
        <v>0</v>
      </c>
      <c r="N49" s="23">
        <v>25</v>
      </c>
      <c r="O49" s="23">
        <v>50</v>
      </c>
      <c r="P49" s="23">
        <v>25</v>
      </c>
      <c r="Q49" s="21">
        <f t="shared" si="6"/>
        <v>100</v>
      </c>
      <c r="R49" s="10">
        <v>0</v>
      </c>
      <c r="S49" s="10">
        <v>25</v>
      </c>
      <c r="T49" s="10">
        <v>25</v>
      </c>
      <c r="U49" s="10"/>
      <c r="V49" s="11">
        <f t="shared" si="7"/>
        <v>50</v>
      </c>
      <c r="W49" s="12">
        <f t="shared" si="8"/>
        <v>0</v>
      </c>
      <c r="X49" s="12">
        <f t="shared" si="9"/>
        <v>0</v>
      </c>
      <c r="Y49" s="12">
        <v>0</v>
      </c>
      <c r="Z49" s="12">
        <f t="shared" si="11"/>
        <v>25</v>
      </c>
      <c r="AA49" s="12">
        <f t="shared" si="12"/>
        <v>25</v>
      </c>
      <c r="AB49" s="6" t="s">
        <v>170</v>
      </c>
    </row>
    <row r="50" spans="2:28" ht="99.75" customHeight="1" x14ac:dyDescent="0.2">
      <c r="B50" s="4" t="s">
        <v>43</v>
      </c>
      <c r="C50" s="15" t="s">
        <v>83</v>
      </c>
      <c r="D50" s="7" t="s">
        <v>108</v>
      </c>
      <c r="E50" s="7" t="s">
        <v>62</v>
      </c>
      <c r="F50" s="7" t="s">
        <v>57</v>
      </c>
      <c r="G50" s="7" t="s">
        <v>53</v>
      </c>
      <c r="H50" s="7" t="s">
        <v>54</v>
      </c>
      <c r="I50" s="7" t="s">
        <v>55</v>
      </c>
      <c r="J50" s="7" t="s">
        <v>56</v>
      </c>
      <c r="K50" s="9">
        <v>0</v>
      </c>
      <c r="L50" s="9">
        <v>2021</v>
      </c>
      <c r="M50" s="23">
        <v>0</v>
      </c>
      <c r="N50" s="23">
        <v>25</v>
      </c>
      <c r="O50" s="23">
        <v>50</v>
      </c>
      <c r="P50" s="23">
        <v>25</v>
      </c>
      <c r="Q50" s="21">
        <f t="shared" ref="Q50:Q69" si="13">SUM(M50:P50)</f>
        <v>100</v>
      </c>
      <c r="R50" s="10">
        <v>0</v>
      </c>
      <c r="S50" s="10">
        <v>0</v>
      </c>
      <c r="T50" s="10">
        <v>25</v>
      </c>
      <c r="U50" s="10"/>
      <c r="V50" s="11">
        <f t="shared" ref="V50:V69" si="14">SUM(R50:U50)</f>
        <v>25</v>
      </c>
      <c r="W50" s="12">
        <f t="shared" ref="W50:W69" si="15">M50-R50</f>
        <v>0</v>
      </c>
      <c r="X50" s="12">
        <f t="shared" ref="X50:X69" si="16">N50-S50</f>
        <v>25</v>
      </c>
      <c r="Y50" s="12">
        <v>0</v>
      </c>
      <c r="Z50" s="12">
        <f t="shared" ref="Z50:Z69" si="17">P50-U50</f>
        <v>25</v>
      </c>
      <c r="AA50" s="12">
        <f t="shared" ref="AA50:AA69" si="18">SUM(W50:Z50)</f>
        <v>50</v>
      </c>
      <c r="AB50" s="6" t="s">
        <v>170</v>
      </c>
    </row>
    <row r="51" spans="2:28" ht="62.25" customHeight="1" x14ac:dyDescent="0.2">
      <c r="B51" s="4" t="s">
        <v>44</v>
      </c>
      <c r="C51" s="15" t="s">
        <v>83</v>
      </c>
      <c r="D51" s="17" t="s">
        <v>158</v>
      </c>
      <c r="E51" s="7" t="s">
        <v>62</v>
      </c>
      <c r="F51" s="7" t="s">
        <v>57</v>
      </c>
      <c r="G51" s="7" t="s">
        <v>53</v>
      </c>
      <c r="H51" s="7" t="s">
        <v>54</v>
      </c>
      <c r="I51" s="7" t="s">
        <v>55</v>
      </c>
      <c r="J51" s="7" t="s">
        <v>56</v>
      </c>
      <c r="K51" s="8">
        <v>0</v>
      </c>
      <c r="L51" s="9">
        <v>2021</v>
      </c>
      <c r="M51" s="23">
        <v>0</v>
      </c>
      <c r="N51" s="23">
        <v>25</v>
      </c>
      <c r="O51" s="23">
        <v>50</v>
      </c>
      <c r="P51" s="23">
        <v>25</v>
      </c>
      <c r="Q51" s="21">
        <f t="shared" si="13"/>
        <v>100</v>
      </c>
      <c r="R51" s="10">
        <v>0</v>
      </c>
      <c r="S51" s="10">
        <v>0</v>
      </c>
      <c r="T51" s="10">
        <v>25</v>
      </c>
      <c r="U51" s="10"/>
      <c r="V51" s="11">
        <f t="shared" si="14"/>
        <v>25</v>
      </c>
      <c r="W51" s="12">
        <f t="shared" si="15"/>
        <v>0</v>
      </c>
      <c r="X51" s="12">
        <f t="shared" si="16"/>
        <v>25</v>
      </c>
      <c r="Y51" s="12">
        <v>0</v>
      </c>
      <c r="Z51" s="12">
        <f t="shared" si="17"/>
        <v>25</v>
      </c>
      <c r="AA51" s="12">
        <f t="shared" si="18"/>
        <v>50</v>
      </c>
      <c r="AB51" s="6" t="s">
        <v>170</v>
      </c>
    </row>
    <row r="52" spans="2:28" ht="63.75" customHeight="1" x14ac:dyDescent="0.2">
      <c r="B52" s="16" t="s">
        <v>50</v>
      </c>
      <c r="C52" s="15" t="s">
        <v>83</v>
      </c>
      <c r="D52" s="17" t="s">
        <v>159</v>
      </c>
      <c r="E52" s="7" t="s">
        <v>62</v>
      </c>
      <c r="F52" s="7" t="s">
        <v>57</v>
      </c>
      <c r="G52" s="7" t="s">
        <v>53</v>
      </c>
      <c r="H52" s="7" t="s">
        <v>54</v>
      </c>
      <c r="I52" s="7" t="s">
        <v>55</v>
      </c>
      <c r="J52" s="7" t="s">
        <v>56</v>
      </c>
      <c r="K52" s="9">
        <v>0</v>
      </c>
      <c r="L52" s="9">
        <v>2021</v>
      </c>
      <c r="M52" s="23">
        <v>25</v>
      </c>
      <c r="N52" s="23">
        <v>25</v>
      </c>
      <c r="O52" s="23">
        <v>25</v>
      </c>
      <c r="P52" s="23">
        <v>25</v>
      </c>
      <c r="Q52" s="21">
        <f t="shared" si="13"/>
        <v>100</v>
      </c>
      <c r="R52" s="10">
        <v>25</v>
      </c>
      <c r="S52" s="10">
        <v>25</v>
      </c>
      <c r="T52" s="10">
        <v>25</v>
      </c>
      <c r="U52" s="10"/>
      <c r="V52" s="11">
        <f t="shared" si="14"/>
        <v>75</v>
      </c>
      <c r="W52" s="12">
        <f t="shared" si="15"/>
        <v>0</v>
      </c>
      <c r="X52" s="12">
        <f t="shared" si="16"/>
        <v>0</v>
      </c>
      <c r="Y52" s="12">
        <f t="shared" ref="Y52:Y69" si="19">O52-T52</f>
        <v>0</v>
      </c>
      <c r="Z52" s="12">
        <f t="shared" si="17"/>
        <v>25</v>
      </c>
      <c r="AA52" s="12">
        <f t="shared" si="18"/>
        <v>25</v>
      </c>
      <c r="AB52" s="6" t="s">
        <v>170</v>
      </c>
    </row>
    <row r="53" spans="2:28" ht="99" customHeight="1" x14ac:dyDescent="0.2">
      <c r="B53" s="4" t="s">
        <v>36</v>
      </c>
      <c r="C53" s="15" t="s">
        <v>83</v>
      </c>
      <c r="D53" s="17" t="s">
        <v>109</v>
      </c>
      <c r="E53" s="7" t="s">
        <v>110</v>
      </c>
      <c r="F53" s="7" t="s">
        <v>57</v>
      </c>
      <c r="G53" s="7" t="s">
        <v>53</v>
      </c>
      <c r="H53" s="7" t="s">
        <v>54</v>
      </c>
      <c r="I53" s="7" t="s">
        <v>55</v>
      </c>
      <c r="J53" s="7" t="s">
        <v>56</v>
      </c>
      <c r="K53" s="8">
        <v>0</v>
      </c>
      <c r="L53" s="9">
        <v>2021</v>
      </c>
      <c r="M53" s="23">
        <v>25</v>
      </c>
      <c r="N53" s="23">
        <v>25</v>
      </c>
      <c r="O53" s="23">
        <v>25</v>
      </c>
      <c r="P53" s="23">
        <v>25</v>
      </c>
      <c r="Q53" s="21">
        <f t="shared" si="13"/>
        <v>100</v>
      </c>
      <c r="R53" s="10">
        <v>0</v>
      </c>
      <c r="S53" s="10">
        <v>25</v>
      </c>
      <c r="T53" s="10">
        <v>25</v>
      </c>
      <c r="U53" s="10"/>
      <c r="V53" s="11">
        <f t="shared" si="14"/>
        <v>50</v>
      </c>
      <c r="W53" s="12">
        <f t="shared" si="15"/>
        <v>25</v>
      </c>
      <c r="X53" s="12">
        <f t="shared" si="16"/>
        <v>0</v>
      </c>
      <c r="Y53" s="12">
        <f t="shared" si="19"/>
        <v>0</v>
      </c>
      <c r="Z53" s="12">
        <f t="shared" si="17"/>
        <v>25</v>
      </c>
      <c r="AA53" s="12">
        <f t="shared" si="18"/>
        <v>50</v>
      </c>
      <c r="AB53" s="6" t="s">
        <v>170</v>
      </c>
    </row>
    <row r="54" spans="2:28" ht="86.25" customHeight="1" x14ac:dyDescent="0.2">
      <c r="B54" s="4" t="s">
        <v>37</v>
      </c>
      <c r="C54" s="15" t="s">
        <v>83</v>
      </c>
      <c r="D54" s="7" t="s">
        <v>160</v>
      </c>
      <c r="E54" s="7" t="s">
        <v>110</v>
      </c>
      <c r="F54" s="7" t="s">
        <v>57</v>
      </c>
      <c r="G54" s="7" t="s">
        <v>53</v>
      </c>
      <c r="H54" s="7" t="s">
        <v>54</v>
      </c>
      <c r="I54" s="7" t="s">
        <v>55</v>
      </c>
      <c r="J54" s="7" t="s">
        <v>56</v>
      </c>
      <c r="K54" s="9">
        <v>0</v>
      </c>
      <c r="L54" s="9">
        <v>2021</v>
      </c>
      <c r="M54" s="23">
        <v>25</v>
      </c>
      <c r="N54" s="23">
        <v>25</v>
      </c>
      <c r="O54" s="23">
        <v>25</v>
      </c>
      <c r="P54" s="23">
        <v>25</v>
      </c>
      <c r="Q54" s="21">
        <f t="shared" si="13"/>
        <v>100</v>
      </c>
      <c r="R54" s="10">
        <v>0</v>
      </c>
      <c r="S54" s="10">
        <v>25</v>
      </c>
      <c r="T54" s="10">
        <v>25</v>
      </c>
      <c r="U54" s="10"/>
      <c r="V54" s="11">
        <f t="shared" si="14"/>
        <v>50</v>
      </c>
      <c r="W54" s="12">
        <f t="shared" si="15"/>
        <v>25</v>
      </c>
      <c r="X54" s="12">
        <f t="shared" si="16"/>
        <v>0</v>
      </c>
      <c r="Y54" s="12">
        <f t="shared" si="19"/>
        <v>0</v>
      </c>
      <c r="Z54" s="12">
        <f t="shared" si="17"/>
        <v>25</v>
      </c>
      <c r="AA54" s="12">
        <f t="shared" si="18"/>
        <v>50</v>
      </c>
      <c r="AB54" s="6" t="s">
        <v>170</v>
      </c>
    </row>
    <row r="55" spans="2:28" ht="123" customHeight="1" x14ac:dyDescent="0.2">
      <c r="B55" s="4" t="s">
        <v>38</v>
      </c>
      <c r="C55" s="15" t="s">
        <v>83</v>
      </c>
      <c r="D55" s="7" t="s">
        <v>161</v>
      </c>
      <c r="E55" s="17" t="s">
        <v>62</v>
      </c>
      <c r="F55" s="7" t="s">
        <v>57</v>
      </c>
      <c r="G55" s="7" t="s">
        <v>53</v>
      </c>
      <c r="H55" s="7" t="s">
        <v>54</v>
      </c>
      <c r="I55" s="7" t="s">
        <v>55</v>
      </c>
      <c r="J55" s="7" t="s">
        <v>56</v>
      </c>
      <c r="K55" s="8">
        <v>0</v>
      </c>
      <c r="L55" s="9">
        <v>2021</v>
      </c>
      <c r="M55" s="23">
        <v>25</v>
      </c>
      <c r="N55" s="23">
        <v>25</v>
      </c>
      <c r="O55" s="23">
        <v>25</v>
      </c>
      <c r="P55" s="23">
        <v>25</v>
      </c>
      <c r="Q55" s="21">
        <f t="shared" si="13"/>
        <v>100</v>
      </c>
      <c r="R55" s="10">
        <v>0</v>
      </c>
      <c r="S55" s="10">
        <v>25</v>
      </c>
      <c r="T55" s="10">
        <v>25</v>
      </c>
      <c r="U55" s="10"/>
      <c r="V55" s="11">
        <f t="shared" si="14"/>
        <v>50</v>
      </c>
      <c r="W55" s="12">
        <f t="shared" si="15"/>
        <v>25</v>
      </c>
      <c r="X55" s="12">
        <f t="shared" si="16"/>
        <v>0</v>
      </c>
      <c r="Y55" s="12">
        <f t="shared" si="19"/>
        <v>0</v>
      </c>
      <c r="Z55" s="12">
        <f t="shared" si="17"/>
        <v>25</v>
      </c>
      <c r="AA55" s="12">
        <f t="shared" si="18"/>
        <v>50</v>
      </c>
      <c r="AB55" s="6" t="s">
        <v>170</v>
      </c>
    </row>
    <row r="56" spans="2:28" ht="96.75" customHeight="1" x14ac:dyDescent="0.2">
      <c r="B56" s="4" t="s">
        <v>39</v>
      </c>
      <c r="C56" s="15" t="s">
        <v>83</v>
      </c>
      <c r="D56" s="7" t="s">
        <v>111</v>
      </c>
      <c r="E56" s="17" t="s">
        <v>62</v>
      </c>
      <c r="F56" s="7" t="s">
        <v>57</v>
      </c>
      <c r="G56" s="7" t="s">
        <v>53</v>
      </c>
      <c r="H56" s="7" t="s">
        <v>54</v>
      </c>
      <c r="I56" s="7" t="s">
        <v>55</v>
      </c>
      <c r="J56" s="7" t="s">
        <v>56</v>
      </c>
      <c r="K56" s="9">
        <v>0</v>
      </c>
      <c r="L56" s="9">
        <v>2021</v>
      </c>
      <c r="M56" s="23">
        <v>25</v>
      </c>
      <c r="N56" s="23">
        <v>25</v>
      </c>
      <c r="O56" s="23">
        <v>25</v>
      </c>
      <c r="P56" s="23">
        <v>25</v>
      </c>
      <c r="Q56" s="21">
        <f t="shared" si="13"/>
        <v>100</v>
      </c>
      <c r="R56" s="10">
        <v>0</v>
      </c>
      <c r="S56" s="10">
        <v>25</v>
      </c>
      <c r="T56" s="10">
        <v>25</v>
      </c>
      <c r="U56" s="10"/>
      <c r="V56" s="11">
        <f t="shared" si="14"/>
        <v>50</v>
      </c>
      <c r="W56" s="12">
        <f t="shared" si="15"/>
        <v>25</v>
      </c>
      <c r="X56" s="12">
        <f t="shared" si="16"/>
        <v>0</v>
      </c>
      <c r="Y56" s="12">
        <f t="shared" si="19"/>
        <v>0</v>
      </c>
      <c r="Z56" s="12">
        <f t="shared" si="17"/>
        <v>25</v>
      </c>
      <c r="AA56" s="12">
        <f t="shared" si="18"/>
        <v>50</v>
      </c>
      <c r="AB56" s="6" t="s">
        <v>170</v>
      </c>
    </row>
    <row r="57" spans="2:28" ht="90" customHeight="1" x14ac:dyDescent="0.2">
      <c r="B57" s="16" t="s">
        <v>51</v>
      </c>
      <c r="C57" s="15" t="s">
        <v>84</v>
      </c>
      <c r="D57" s="17" t="s">
        <v>162</v>
      </c>
      <c r="E57" s="7" t="s">
        <v>97</v>
      </c>
      <c r="F57" s="7" t="s">
        <v>57</v>
      </c>
      <c r="G57" s="7" t="s">
        <v>53</v>
      </c>
      <c r="H57" s="7" t="s">
        <v>54</v>
      </c>
      <c r="I57" s="7" t="s">
        <v>55</v>
      </c>
      <c r="J57" s="7" t="s">
        <v>56</v>
      </c>
      <c r="K57" s="8">
        <v>0</v>
      </c>
      <c r="L57" s="9">
        <v>2021</v>
      </c>
      <c r="M57" s="23">
        <v>6.25</v>
      </c>
      <c r="N57" s="23">
        <v>6.25</v>
      </c>
      <c r="O57" s="23">
        <v>31.25</v>
      </c>
      <c r="P57" s="23">
        <v>56.25</v>
      </c>
      <c r="Q57" s="21">
        <f t="shared" si="13"/>
        <v>100</v>
      </c>
      <c r="R57" s="10">
        <v>6.25</v>
      </c>
      <c r="S57" s="10">
        <v>6.25</v>
      </c>
      <c r="T57" s="10">
        <v>25</v>
      </c>
      <c r="U57" s="10"/>
      <c r="V57" s="11">
        <f t="shared" si="14"/>
        <v>37.5</v>
      </c>
      <c r="W57" s="12">
        <f t="shared" si="15"/>
        <v>0</v>
      </c>
      <c r="X57" s="12">
        <f t="shared" si="16"/>
        <v>0</v>
      </c>
      <c r="Y57" s="12">
        <f t="shared" si="19"/>
        <v>6.25</v>
      </c>
      <c r="Z57" s="12">
        <f t="shared" si="17"/>
        <v>56.25</v>
      </c>
      <c r="AA57" s="12">
        <f t="shared" si="18"/>
        <v>62.5</v>
      </c>
      <c r="AB57" s="6" t="s">
        <v>170</v>
      </c>
    </row>
    <row r="58" spans="2:28" ht="75.75" customHeight="1" x14ac:dyDescent="0.2">
      <c r="B58" s="4" t="s">
        <v>36</v>
      </c>
      <c r="C58" s="15" t="s">
        <v>169</v>
      </c>
      <c r="D58" s="17" t="s">
        <v>112</v>
      </c>
      <c r="E58" s="17" t="s">
        <v>92</v>
      </c>
      <c r="F58" s="7" t="s">
        <v>57</v>
      </c>
      <c r="G58" s="7" t="s">
        <v>53</v>
      </c>
      <c r="H58" s="7" t="s">
        <v>54</v>
      </c>
      <c r="I58" s="7" t="s">
        <v>55</v>
      </c>
      <c r="J58" s="7" t="s">
        <v>56</v>
      </c>
      <c r="K58" s="9">
        <v>0</v>
      </c>
      <c r="L58" s="9">
        <v>2021</v>
      </c>
      <c r="M58" s="23">
        <v>0</v>
      </c>
      <c r="N58" s="23">
        <v>0</v>
      </c>
      <c r="O58" s="23">
        <v>50</v>
      </c>
      <c r="P58" s="23">
        <v>50</v>
      </c>
      <c r="Q58" s="21">
        <f t="shared" si="13"/>
        <v>100</v>
      </c>
      <c r="R58" s="10">
        <v>0</v>
      </c>
      <c r="S58" s="10">
        <v>0</v>
      </c>
      <c r="T58" s="10">
        <v>25</v>
      </c>
      <c r="U58" s="10"/>
      <c r="V58" s="11">
        <f t="shared" si="14"/>
        <v>25</v>
      </c>
      <c r="W58" s="12">
        <f t="shared" si="15"/>
        <v>0</v>
      </c>
      <c r="X58" s="12">
        <f t="shared" si="16"/>
        <v>0</v>
      </c>
      <c r="Y58" s="12">
        <f t="shared" si="19"/>
        <v>25</v>
      </c>
      <c r="Z58" s="12">
        <f t="shared" si="17"/>
        <v>50</v>
      </c>
      <c r="AA58" s="12">
        <f t="shared" si="18"/>
        <v>75</v>
      </c>
      <c r="AB58" s="6" t="s">
        <v>170</v>
      </c>
    </row>
    <row r="59" spans="2:28" ht="129.75" customHeight="1" x14ac:dyDescent="0.2">
      <c r="B59" s="4" t="s">
        <v>37</v>
      </c>
      <c r="C59" s="15" t="s">
        <v>113</v>
      </c>
      <c r="D59" s="17" t="s">
        <v>114</v>
      </c>
      <c r="E59" s="7" t="s">
        <v>115</v>
      </c>
      <c r="F59" s="7" t="s">
        <v>57</v>
      </c>
      <c r="G59" s="7" t="s">
        <v>53</v>
      </c>
      <c r="H59" s="7" t="s">
        <v>54</v>
      </c>
      <c r="I59" s="7" t="s">
        <v>55</v>
      </c>
      <c r="J59" s="7" t="s">
        <v>56</v>
      </c>
      <c r="K59" s="8">
        <v>0</v>
      </c>
      <c r="L59" s="9">
        <v>2021</v>
      </c>
      <c r="M59" s="23">
        <v>0</v>
      </c>
      <c r="N59" s="23">
        <v>0</v>
      </c>
      <c r="O59" s="23">
        <v>0</v>
      </c>
      <c r="P59" s="23">
        <v>100</v>
      </c>
      <c r="Q59" s="21">
        <f t="shared" si="13"/>
        <v>100</v>
      </c>
      <c r="R59" s="10">
        <v>0</v>
      </c>
      <c r="S59" s="10">
        <v>0</v>
      </c>
      <c r="T59" s="10">
        <v>25</v>
      </c>
      <c r="U59" s="10"/>
      <c r="V59" s="11">
        <f t="shared" si="14"/>
        <v>25</v>
      </c>
      <c r="W59" s="12">
        <f t="shared" si="15"/>
        <v>0</v>
      </c>
      <c r="X59" s="12">
        <f t="shared" si="16"/>
        <v>0</v>
      </c>
      <c r="Y59" s="12">
        <f t="shared" si="19"/>
        <v>-25</v>
      </c>
      <c r="Z59" s="12">
        <f t="shared" si="17"/>
        <v>100</v>
      </c>
      <c r="AA59" s="12">
        <f t="shared" si="18"/>
        <v>75</v>
      </c>
      <c r="AB59" s="6" t="s">
        <v>170</v>
      </c>
    </row>
    <row r="60" spans="2:28" ht="96" customHeight="1" x14ac:dyDescent="0.2">
      <c r="B60" s="4" t="s">
        <v>38</v>
      </c>
      <c r="C60" s="18" t="s">
        <v>116</v>
      </c>
      <c r="D60" s="7" t="s">
        <v>163</v>
      </c>
      <c r="E60" s="7" t="s">
        <v>93</v>
      </c>
      <c r="F60" s="7" t="s">
        <v>57</v>
      </c>
      <c r="G60" s="7" t="s">
        <v>53</v>
      </c>
      <c r="H60" s="7" t="s">
        <v>54</v>
      </c>
      <c r="I60" s="7" t="s">
        <v>55</v>
      </c>
      <c r="J60" s="7" t="s">
        <v>56</v>
      </c>
      <c r="K60" s="9">
        <v>0</v>
      </c>
      <c r="L60" s="9">
        <v>2021</v>
      </c>
      <c r="M60" s="23">
        <v>0</v>
      </c>
      <c r="N60" s="23">
        <v>0</v>
      </c>
      <c r="O60" s="23">
        <v>0</v>
      </c>
      <c r="P60" s="23">
        <v>100</v>
      </c>
      <c r="Q60" s="21">
        <f t="shared" si="13"/>
        <v>100</v>
      </c>
      <c r="R60" s="10">
        <v>0</v>
      </c>
      <c r="S60" s="10">
        <v>0</v>
      </c>
      <c r="T60" s="10">
        <v>25</v>
      </c>
      <c r="U60" s="10"/>
      <c r="V60" s="11">
        <f t="shared" si="14"/>
        <v>25</v>
      </c>
      <c r="W60" s="12">
        <f t="shared" si="15"/>
        <v>0</v>
      </c>
      <c r="X60" s="12">
        <f t="shared" si="16"/>
        <v>0</v>
      </c>
      <c r="Y60" s="12">
        <f t="shared" si="19"/>
        <v>-25</v>
      </c>
      <c r="Z60" s="12">
        <f t="shared" si="17"/>
        <v>100</v>
      </c>
      <c r="AA60" s="12">
        <f t="shared" si="18"/>
        <v>75</v>
      </c>
      <c r="AB60" s="6" t="s">
        <v>170</v>
      </c>
    </row>
    <row r="61" spans="2:28" ht="69" customHeight="1" x14ac:dyDescent="0.2">
      <c r="B61" s="4" t="s">
        <v>39</v>
      </c>
      <c r="C61" s="15" t="s">
        <v>90</v>
      </c>
      <c r="D61" s="7" t="s">
        <v>117</v>
      </c>
      <c r="E61" s="7" t="s">
        <v>94</v>
      </c>
      <c r="F61" s="7" t="s">
        <v>57</v>
      </c>
      <c r="G61" s="7" t="s">
        <v>53</v>
      </c>
      <c r="H61" s="7" t="s">
        <v>54</v>
      </c>
      <c r="I61" s="7" t="s">
        <v>55</v>
      </c>
      <c r="J61" s="7" t="s">
        <v>56</v>
      </c>
      <c r="K61" s="8">
        <v>0</v>
      </c>
      <c r="L61" s="9">
        <v>2021</v>
      </c>
      <c r="M61" s="23">
        <v>0</v>
      </c>
      <c r="N61" s="23">
        <v>0</v>
      </c>
      <c r="O61" s="23">
        <v>50</v>
      </c>
      <c r="P61" s="23">
        <v>50</v>
      </c>
      <c r="Q61" s="21">
        <f t="shared" si="13"/>
        <v>100</v>
      </c>
      <c r="R61" s="10">
        <v>0</v>
      </c>
      <c r="S61" s="10">
        <v>0</v>
      </c>
      <c r="T61" s="10">
        <v>25</v>
      </c>
      <c r="U61" s="10"/>
      <c r="V61" s="11">
        <f t="shared" si="14"/>
        <v>25</v>
      </c>
      <c r="W61" s="12">
        <f t="shared" si="15"/>
        <v>0</v>
      </c>
      <c r="X61" s="12">
        <f t="shared" si="16"/>
        <v>0</v>
      </c>
      <c r="Y61" s="12">
        <f t="shared" si="19"/>
        <v>25</v>
      </c>
      <c r="Z61" s="12">
        <f t="shared" si="17"/>
        <v>50</v>
      </c>
      <c r="AA61" s="12">
        <f t="shared" si="18"/>
        <v>75</v>
      </c>
      <c r="AB61" s="6" t="s">
        <v>170</v>
      </c>
    </row>
    <row r="62" spans="2:28" ht="117" customHeight="1" x14ac:dyDescent="0.2">
      <c r="B62" s="4" t="s">
        <v>41</v>
      </c>
      <c r="C62" s="15" t="s">
        <v>83</v>
      </c>
      <c r="D62" s="17" t="s">
        <v>164</v>
      </c>
      <c r="E62" s="7" t="s">
        <v>62</v>
      </c>
      <c r="F62" s="7" t="s">
        <v>57</v>
      </c>
      <c r="G62" s="7" t="s">
        <v>53</v>
      </c>
      <c r="H62" s="7" t="s">
        <v>54</v>
      </c>
      <c r="I62" s="7" t="s">
        <v>55</v>
      </c>
      <c r="J62" s="7" t="s">
        <v>56</v>
      </c>
      <c r="K62" s="9">
        <v>0</v>
      </c>
      <c r="L62" s="9">
        <v>2021</v>
      </c>
      <c r="M62" s="23">
        <v>25</v>
      </c>
      <c r="N62" s="23">
        <v>25</v>
      </c>
      <c r="O62" s="23">
        <v>25</v>
      </c>
      <c r="P62" s="23">
        <v>25</v>
      </c>
      <c r="Q62" s="21">
        <f t="shared" si="13"/>
        <v>100</v>
      </c>
      <c r="R62" s="10">
        <v>0</v>
      </c>
      <c r="S62" s="10">
        <v>0</v>
      </c>
      <c r="T62" s="10">
        <v>25</v>
      </c>
      <c r="U62" s="10"/>
      <c r="V62" s="11">
        <f t="shared" si="14"/>
        <v>25</v>
      </c>
      <c r="W62" s="12">
        <f t="shared" si="15"/>
        <v>25</v>
      </c>
      <c r="X62" s="12">
        <f t="shared" si="16"/>
        <v>25</v>
      </c>
      <c r="Y62" s="12">
        <f t="shared" si="19"/>
        <v>0</v>
      </c>
      <c r="Z62" s="12">
        <f t="shared" si="17"/>
        <v>25</v>
      </c>
      <c r="AA62" s="12">
        <f t="shared" si="18"/>
        <v>75</v>
      </c>
      <c r="AB62" s="6" t="s">
        <v>170</v>
      </c>
    </row>
    <row r="63" spans="2:28" ht="68.25" customHeight="1" x14ac:dyDescent="0.2">
      <c r="B63" s="4" t="s">
        <v>42</v>
      </c>
      <c r="C63" s="15" t="s">
        <v>118</v>
      </c>
      <c r="D63" s="7" t="s">
        <v>119</v>
      </c>
      <c r="E63" s="7" t="s">
        <v>95</v>
      </c>
      <c r="F63" s="7" t="s">
        <v>57</v>
      </c>
      <c r="G63" s="7" t="s">
        <v>53</v>
      </c>
      <c r="H63" s="7" t="s">
        <v>54</v>
      </c>
      <c r="I63" s="7" t="s">
        <v>55</v>
      </c>
      <c r="J63" s="7" t="s">
        <v>56</v>
      </c>
      <c r="K63" s="8">
        <v>0</v>
      </c>
      <c r="L63" s="9">
        <v>2021</v>
      </c>
      <c r="M63" s="23">
        <v>0</v>
      </c>
      <c r="N63" s="23">
        <v>0</v>
      </c>
      <c r="O63" s="23">
        <v>50</v>
      </c>
      <c r="P63" s="23">
        <v>50</v>
      </c>
      <c r="Q63" s="21">
        <f t="shared" si="13"/>
        <v>100</v>
      </c>
      <c r="R63" s="10">
        <v>0</v>
      </c>
      <c r="S63" s="10">
        <v>0</v>
      </c>
      <c r="T63" s="10">
        <v>25</v>
      </c>
      <c r="U63" s="10"/>
      <c r="V63" s="11">
        <f t="shared" si="14"/>
        <v>25</v>
      </c>
      <c r="W63" s="12">
        <f t="shared" si="15"/>
        <v>0</v>
      </c>
      <c r="X63" s="12">
        <f t="shared" si="16"/>
        <v>0</v>
      </c>
      <c r="Y63" s="12">
        <f t="shared" si="19"/>
        <v>25</v>
      </c>
      <c r="Z63" s="12">
        <f t="shared" si="17"/>
        <v>50</v>
      </c>
      <c r="AA63" s="12">
        <f t="shared" si="18"/>
        <v>75</v>
      </c>
      <c r="AB63" s="6" t="s">
        <v>170</v>
      </c>
    </row>
    <row r="64" spans="2:28" ht="135" customHeight="1" x14ac:dyDescent="0.2">
      <c r="B64" s="4" t="s">
        <v>43</v>
      </c>
      <c r="C64" s="15" t="s">
        <v>120</v>
      </c>
      <c r="D64" s="7" t="s">
        <v>121</v>
      </c>
      <c r="E64" s="7" t="s">
        <v>122</v>
      </c>
      <c r="F64" s="7" t="s">
        <v>57</v>
      </c>
      <c r="G64" s="7" t="s">
        <v>53</v>
      </c>
      <c r="H64" s="7" t="s">
        <v>54</v>
      </c>
      <c r="I64" s="7" t="s">
        <v>55</v>
      </c>
      <c r="J64" s="7" t="s">
        <v>56</v>
      </c>
      <c r="K64" s="9">
        <v>0</v>
      </c>
      <c r="L64" s="9">
        <v>2021</v>
      </c>
      <c r="M64" s="23">
        <v>25</v>
      </c>
      <c r="N64" s="23">
        <v>25</v>
      </c>
      <c r="O64" s="23">
        <v>25</v>
      </c>
      <c r="P64" s="23">
        <v>25</v>
      </c>
      <c r="Q64" s="21">
        <f t="shared" si="13"/>
        <v>100</v>
      </c>
      <c r="R64" s="10">
        <v>0</v>
      </c>
      <c r="S64" s="10">
        <v>0</v>
      </c>
      <c r="T64" s="10">
        <v>25</v>
      </c>
      <c r="U64" s="10"/>
      <c r="V64" s="11">
        <f t="shared" si="14"/>
        <v>25</v>
      </c>
      <c r="W64" s="12">
        <f t="shared" si="15"/>
        <v>25</v>
      </c>
      <c r="X64" s="12">
        <f t="shared" si="16"/>
        <v>25</v>
      </c>
      <c r="Y64" s="12">
        <f t="shared" si="19"/>
        <v>0</v>
      </c>
      <c r="Z64" s="12">
        <f t="shared" si="17"/>
        <v>25</v>
      </c>
      <c r="AA64" s="12">
        <f t="shared" si="18"/>
        <v>75</v>
      </c>
      <c r="AB64" s="6" t="s">
        <v>170</v>
      </c>
    </row>
    <row r="65" spans="2:28" ht="111.75" customHeight="1" x14ac:dyDescent="0.2">
      <c r="B65" s="4" t="s">
        <v>44</v>
      </c>
      <c r="C65" s="15" t="s">
        <v>83</v>
      </c>
      <c r="D65" s="7" t="s">
        <v>124</v>
      </c>
      <c r="E65" s="7" t="s">
        <v>123</v>
      </c>
      <c r="F65" s="7" t="s">
        <v>57</v>
      </c>
      <c r="G65" s="7" t="s">
        <v>53</v>
      </c>
      <c r="H65" s="7" t="s">
        <v>54</v>
      </c>
      <c r="I65" s="7" t="s">
        <v>55</v>
      </c>
      <c r="J65" s="7" t="s">
        <v>56</v>
      </c>
      <c r="K65" s="8">
        <v>0</v>
      </c>
      <c r="L65" s="9">
        <v>2021</v>
      </c>
      <c r="M65" s="23">
        <v>0</v>
      </c>
      <c r="N65" s="25">
        <v>0</v>
      </c>
      <c r="O65" s="23">
        <v>50</v>
      </c>
      <c r="P65" s="23">
        <v>50</v>
      </c>
      <c r="Q65" s="21">
        <f t="shared" si="13"/>
        <v>100</v>
      </c>
      <c r="R65" s="10">
        <v>0</v>
      </c>
      <c r="S65" s="10">
        <v>0</v>
      </c>
      <c r="T65" s="10">
        <v>25</v>
      </c>
      <c r="U65" s="10"/>
      <c r="V65" s="11">
        <f t="shared" si="14"/>
        <v>25</v>
      </c>
      <c r="W65" s="12">
        <f t="shared" si="15"/>
        <v>0</v>
      </c>
      <c r="X65" s="12">
        <f t="shared" si="16"/>
        <v>0</v>
      </c>
      <c r="Y65" s="12">
        <f t="shared" si="19"/>
        <v>25</v>
      </c>
      <c r="Z65" s="12">
        <f t="shared" si="17"/>
        <v>50</v>
      </c>
      <c r="AA65" s="12">
        <f t="shared" si="18"/>
        <v>75</v>
      </c>
      <c r="AB65" s="6" t="s">
        <v>170</v>
      </c>
    </row>
    <row r="66" spans="2:28" ht="87.75" customHeight="1" x14ac:dyDescent="0.2">
      <c r="B66" s="16" t="s">
        <v>52</v>
      </c>
      <c r="C66" s="15" t="s">
        <v>90</v>
      </c>
      <c r="D66" s="17" t="s">
        <v>128</v>
      </c>
      <c r="E66" s="7" t="s">
        <v>129</v>
      </c>
      <c r="F66" s="7" t="s">
        <v>57</v>
      </c>
      <c r="G66" s="7" t="s">
        <v>53</v>
      </c>
      <c r="H66" s="7" t="s">
        <v>54</v>
      </c>
      <c r="I66" s="7" t="s">
        <v>55</v>
      </c>
      <c r="J66" s="7" t="s">
        <v>56</v>
      </c>
      <c r="K66" s="9">
        <v>0</v>
      </c>
      <c r="L66" s="9">
        <v>2021</v>
      </c>
      <c r="M66" s="24">
        <v>0</v>
      </c>
      <c r="N66" s="24">
        <v>0</v>
      </c>
      <c r="O66" s="24">
        <v>40</v>
      </c>
      <c r="P66" s="24">
        <v>60</v>
      </c>
      <c r="Q66" s="21">
        <f t="shared" si="13"/>
        <v>100</v>
      </c>
      <c r="R66" s="10">
        <v>0</v>
      </c>
      <c r="S66" s="10">
        <v>0</v>
      </c>
      <c r="T66" s="10">
        <v>25</v>
      </c>
      <c r="U66" s="10"/>
      <c r="V66" s="11">
        <f t="shared" si="14"/>
        <v>25</v>
      </c>
      <c r="W66" s="12">
        <f t="shared" si="15"/>
        <v>0</v>
      </c>
      <c r="X66" s="12">
        <f t="shared" si="16"/>
        <v>0</v>
      </c>
      <c r="Y66" s="12">
        <f t="shared" si="19"/>
        <v>15</v>
      </c>
      <c r="Z66" s="12">
        <f t="shared" si="17"/>
        <v>60</v>
      </c>
      <c r="AA66" s="12">
        <f t="shared" si="18"/>
        <v>75</v>
      </c>
      <c r="AB66" s="6" t="s">
        <v>170</v>
      </c>
    </row>
    <row r="67" spans="2:28" ht="102" customHeight="1" x14ac:dyDescent="0.2">
      <c r="B67" s="4" t="s">
        <v>36</v>
      </c>
      <c r="C67" s="15" t="s">
        <v>90</v>
      </c>
      <c r="D67" s="17" t="s">
        <v>165</v>
      </c>
      <c r="E67" s="7" t="s">
        <v>94</v>
      </c>
      <c r="F67" s="7" t="s">
        <v>57</v>
      </c>
      <c r="G67" s="7" t="s">
        <v>53</v>
      </c>
      <c r="H67" s="7" t="s">
        <v>54</v>
      </c>
      <c r="I67" s="7" t="s">
        <v>55</v>
      </c>
      <c r="J67" s="7" t="s">
        <v>56</v>
      </c>
      <c r="K67" s="8">
        <v>0</v>
      </c>
      <c r="L67" s="9">
        <v>2021</v>
      </c>
      <c r="M67" s="23">
        <v>0</v>
      </c>
      <c r="N67" s="23">
        <v>0</v>
      </c>
      <c r="O67" s="23">
        <v>50</v>
      </c>
      <c r="P67" s="23">
        <v>50</v>
      </c>
      <c r="Q67" s="21">
        <f t="shared" si="13"/>
        <v>100</v>
      </c>
      <c r="R67" s="10">
        <v>0</v>
      </c>
      <c r="S67" s="10">
        <v>0</v>
      </c>
      <c r="T67" s="10">
        <v>25</v>
      </c>
      <c r="U67" s="10"/>
      <c r="V67" s="11">
        <f t="shared" si="14"/>
        <v>25</v>
      </c>
      <c r="W67" s="12">
        <f t="shared" si="15"/>
        <v>0</v>
      </c>
      <c r="X67" s="12">
        <f t="shared" si="16"/>
        <v>0</v>
      </c>
      <c r="Y67" s="12">
        <f t="shared" si="19"/>
        <v>25</v>
      </c>
      <c r="Z67" s="12">
        <f t="shared" si="17"/>
        <v>50</v>
      </c>
      <c r="AA67" s="12">
        <f t="shared" si="18"/>
        <v>75</v>
      </c>
      <c r="AB67" s="6" t="s">
        <v>170</v>
      </c>
    </row>
    <row r="68" spans="2:28" ht="78" customHeight="1" x14ac:dyDescent="0.2">
      <c r="B68" s="4" t="s">
        <v>37</v>
      </c>
      <c r="C68" s="15" t="s">
        <v>90</v>
      </c>
      <c r="D68" s="17" t="s">
        <v>125</v>
      </c>
      <c r="E68" s="7" t="s">
        <v>94</v>
      </c>
      <c r="F68" s="7" t="s">
        <v>57</v>
      </c>
      <c r="G68" s="7" t="s">
        <v>53</v>
      </c>
      <c r="H68" s="7" t="s">
        <v>54</v>
      </c>
      <c r="I68" s="7" t="s">
        <v>55</v>
      </c>
      <c r="J68" s="7" t="s">
        <v>56</v>
      </c>
      <c r="K68" s="9">
        <v>0</v>
      </c>
      <c r="L68" s="9">
        <v>2021</v>
      </c>
      <c r="M68" s="23">
        <v>0</v>
      </c>
      <c r="N68" s="23">
        <v>0</v>
      </c>
      <c r="O68" s="23">
        <v>50</v>
      </c>
      <c r="P68" s="23">
        <v>50</v>
      </c>
      <c r="Q68" s="21">
        <f t="shared" si="13"/>
        <v>100</v>
      </c>
      <c r="R68" s="10">
        <v>0</v>
      </c>
      <c r="S68" s="10">
        <v>0</v>
      </c>
      <c r="T68" s="10">
        <v>25</v>
      </c>
      <c r="U68" s="10"/>
      <c r="V68" s="11">
        <f t="shared" si="14"/>
        <v>25</v>
      </c>
      <c r="W68" s="12">
        <f t="shared" si="15"/>
        <v>0</v>
      </c>
      <c r="X68" s="12">
        <f t="shared" si="16"/>
        <v>0</v>
      </c>
      <c r="Y68" s="12">
        <f t="shared" si="19"/>
        <v>25</v>
      </c>
      <c r="Z68" s="12">
        <f t="shared" si="17"/>
        <v>50</v>
      </c>
      <c r="AA68" s="12">
        <f t="shared" si="18"/>
        <v>75</v>
      </c>
      <c r="AB68" s="6" t="s">
        <v>170</v>
      </c>
    </row>
    <row r="69" spans="2:28" ht="100.5" customHeight="1" x14ac:dyDescent="0.2">
      <c r="B69" s="4" t="s">
        <v>38</v>
      </c>
      <c r="C69" s="15" t="s">
        <v>90</v>
      </c>
      <c r="D69" s="7" t="s">
        <v>166</v>
      </c>
      <c r="E69" s="7" t="s">
        <v>94</v>
      </c>
      <c r="F69" s="7" t="s">
        <v>57</v>
      </c>
      <c r="G69" s="7" t="s">
        <v>53</v>
      </c>
      <c r="H69" s="7" t="s">
        <v>54</v>
      </c>
      <c r="I69" s="7" t="s">
        <v>55</v>
      </c>
      <c r="J69" s="7" t="s">
        <v>56</v>
      </c>
      <c r="K69" s="8">
        <v>0</v>
      </c>
      <c r="L69" s="9">
        <v>2021</v>
      </c>
      <c r="M69" s="23">
        <v>0</v>
      </c>
      <c r="N69" s="23">
        <v>0</v>
      </c>
      <c r="O69" s="23">
        <v>50</v>
      </c>
      <c r="P69" s="23">
        <v>50</v>
      </c>
      <c r="Q69" s="21">
        <f t="shared" si="13"/>
        <v>100</v>
      </c>
      <c r="R69" s="10">
        <v>0</v>
      </c>
      <c r="S69" s="10">
        <v>0</v>
      </c>
      <c r="T69" s="10">
        <v>25</v>
      </c>
      <c r="U69" s="10"/>
      <c r="V69" s="11">
        <f t="shared" si="14"/>
        <v>25</v>
      </c>
      <c r="W69" s="12">
        <f t="shared" si="15"/>
        <v>0</v>
      </c>
      <c r="X69" s="12">
        <f t="shared" si="16"/>
        <v>0</v>
      </c>
      <c r="Y69" s="12">
        <f t="shared" si="19"/>
        <v>25</v>
      </c>
      <c r="Z69" s="12">
        <f t="shared" si="17"/>
        <v>50</v>
      </c>
      <c r="AA69" s="12">
        <f t="shared" si="18"/>
        <v>75</v>
      </c>
      <c r="AB69" s="6" t="s">
        <v>170</v>
      </c>
    </row>
    <row r="70" spans="2:28" ht="95.25" customHeight="1" x14ac:dyDescent="0.2">
      <c r="B70" s="4" t="s">
        <v>39</v>
      </c>
      <c r="C70" s="15" t="s">
        <v>85</v>
      </c>
      <c r="D70" s="7" t="s">
        <v>126</v>
      </c>
      <c r="E70" s="7" t="s">
        <v>127</v>
      </c>
      <c r="F70" s="7" t="s">
        <v>57</v>
      </c>
      <c r="G70" s="7" t="s">
        <v>53</v>
      </c>
      <c r="H70" s="7" t="s">
        <v>54</v>
      </c>
      <c r="I70" s="7" t="s">
        <v>55</v>
      </c>
      <c r="J70" s="7" t="s">
        <v>56</v>
      </c>
      <c r="K70" s="9">
        <v>0</v>
      </c>
      <c r="L70" s="9">
        <v>2021</v>
      </c>
      <c r="M70" s="23">
        <v>0</v>
      </c>
      <c r="N70" s="23">
        <v>0</v>
      </c>
      <c r="O70" s="23">
        <v>0</v>
      </c>
      <c r="P70" s="23">
        <v>100</v>
      </c>
      <c r="Q70" s="21">
        <f t="shared" ref="Q70:Q71" si="20">SUM(M70:P70)</f>
        <v>100</v>
      </c>
      <c r="R70" s="10">
        <v>0</v>
      </c>
      <c r="S70" s="10">
        <v>0</v>
      </c>
      <c r="T70" s="10">
        <v>25</v>
      </c>
      <c r="U70" s="10"/>
      <c r="V70" s="11">
        <f t="shared" ref="V70:V71" si="21">SUM(R70:U70)</f>
        <v>25</v>
      </c>
      <c r="W70" s="12">
        <f t="shared" ref="W70:W71" si="22">M70-R70</f>
        <v>0</v>
      </c>
      <c r="X70" s="12">
        <f t="shared" ref="X70:X71" si="23">N70-S70</f>
        <v>0</v>
      </c>
      <c r="Y70" s="12">
        <f t="shared" ref="Y70:Y71" si="24">O70-T70</f>
        <v>-25</v>
      </c>
      <c r="Z70" s="12">
        <f t="shared" ref="Z70:Z71" si="25">P70-U70</f>
        <v>100</v>
      </c>
      <c r="AA70" s="12">
        <f t="shared" ref="AA70:AA71" si="26">SUM(W70:Z70)</f>
        <v>75</v>
      </c>
      <c r="AB70" s="6" t="s">
        <v>170</v>
      </c>
    </row>
    <row r="71" spans="2:28" ht="91.5" customHeight="1" x14ac:dyDescent="0.2">
      <c r="B71" s="4" t="s">
        <v>41</v>
      </c>
      <c r="C71" s="15" t="s">
        <v>90</v>
      </c>
      <c r="D71" s="17" t="s">
        <v>167</v>
      </c>
      <c r="E71" s="7" t="s">
        <v>94</v>
      </c>
      <c r="F71" s="7" t="s">
        <v>57</v>
      </c>
      <c r="G71" s="7" t="s">
        <v>53</v>
      </c>
      <c r="H71" s="7" t="s">
        <v>54</v>
      </c>
      <c r="I71" s="7" t="s">
        <v>55</v>
      </c>
      <c r="J71" s="7" t="s">
        <v>56</v>
      </c>
      <c r="K71" s="8">
        <v>0</v>
      </c>
      <c r="L71" s="9">
        <v>2021</v>
      </c>
      <c r="M71" s="23">
        <v>0</v>
      </c>
      <c r="N71" s="23">
        <v>0</v>
      </c>
      <c r="O71" s="23">
        <v>50</v>
      </c>
      <c r="P71" s="23">
        <v>50</v>
      </c>
      <c r="Q71" s="21">
        <f t="shared" si="20"/>
        <v>100</v>
      </c>
      <c r="R71" s="10">
        <v>0</v>
      </c>
      <c r="S71" s="10">
        <v>0</v>
      </c>
      <c r="T71" s="10">
        <v>25</v>
      </c>
      <c r="U71" s="10"/>
      <c r="V71" s="11">
        <f t="shared" si="21"/>
        <v>25</v>
      </c>
      <c r="W71" s="12">
        <f t="shared" si="22"/>
        <v>0</v>
      </c>
      <c r="X71" s="12">
        <f t="shared" si="23"/>
        <v>0</v>
      </c>
      <c r="Y71" s="12">
        <f t="shared" si="24"/>
        <v>25</v>
      </c>
      <c r="Z71" s="12">
        <f t="shared" si="25"/>
        <v>50</v>
      </c>
      <c r="AA71" s="12">
        <f t="shared" si="26"/>
        <v>75</v>
      </c>
      <c r="AB71" s="6" t="s">
        <v>170</v>
      </c>
    </row>
    <row r="72" spans="2:28" ht="12.75" x14ac:dyDescent="0.2">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row>
    <row r="73" spans="2:28" ht="12.75" x14ac:dyDescent="0.2">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row>
    <row r="74" spans="2:28" ht="12.75" x14ac:dyDescent="0.2">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row>
    <row r="75" spans="2:28" ht="12" customHeight="1" x14ac:dyDescent="0.2">
      <c r="B75" s="19"/>
      <c r="C75" s="54" t="s">
        <v>29</v>
      </c>
      <c r="D75" s="54"/>
      <c r="E75" s="54"/>
      <c r="F75" s="19"/>
      <c r="G75" s="19"/>
      <c r="H75" s="19"/>
      <c r="I75" s="19"/>
      <c r="J75" s="19"/>
      <c r="K75" s="19"/>
      <c r="L75" s="19"/>
      <c r="M75" s="19"/>
      <c r="N75" s="19"/>
      <c r="O75" s="19"/>
      <c r="P75" s="19"/>
      <c r="Q75" s="19"/>
      <c r="R75" s="19"/>
      <c r="S75" s="19"/>
      <c r="T75" s="19"/>
      <c r="U75" s="19"/>
      <c r="V75" s="55" t="s">
        <v>28</v>
      </c>
      <c r="W75" s="55"/>
      <c r="X75" s="55"/>
      <c r="Y75" s="55"/>
      <c r="Z75" s="55"/>
      <c r="AA75" s="55"/>
      <c r="AB75" s="19"/>
    </row>
    <row r="76" spans="2:28" ht="12.75" x14ac:dyDescent="0.2">
      <c r="B76" s="19"/>
      <c r="C76" s="27" t="s">
        <v>70</v>
      </c>
      <c r="D76" s="27"/>
      <c r="E76" s="27"/>
      <c r="F76" s="27"/>
      <c r="G76" s="19"/>
      <c r="H76" s="19"/>
      <c r="I76" s="19"/>
      <c r="J76" s="19"/>
      <c r="K76" s="19"/>
      <c r="L76" s="19"/>
      <c r="M76" s="19"/>
      <c r="N76" s="19"/>
      <c r="O76" s="19"/>
      <c r="P76" s="19"/>
      <c r="Q76" s="19"/>
      <c r="R76" s="19"/>
      <c r="S76" s="19"/>
      <c r="T76" s="19"/>
      <c r="U76" s="19"/>
      <c r="V76" s="56" t="s">
        <v>71</v>
      </c>
      <c r="W76" s="56"/>
      <c r="X76" s="56"/>
      <c r="Y76" s="56"/>
      <c r="Z76" s="56"/>
      <c r="AA76" s="56"/>
      <c r="AB76" s="19"/>
    </row>
    <row r="77" spans="2:28" ht="15" customHeight="1" x14ac:dyDescent="0.2">
      <c r="B77" s="19"/>
      <c r="C77" s="57"/>
      <c r="D77" s="57"/>
      <c r="E77" s="57"/>
      <c r="F77" s="19"/>
      <c r="G77" s="19"/>
      <c r="H77" s="19"/>
      <c r="I77" s="19"/>
      <c r="J77" s="19"/>
      <c r="K77" s="19"/>
      <c r="L77" s="19"/>
      <c r="M77" s="19"/>
      <c r="N77" s="19"/>
      <c r="O77" s="19"/>
      <c r="P77" s="19"/>
      <c r="Q77" s="19"/>
      <c r="R77" s="19"/>
      <c r="S77" s="19"/>
      <c r="T77" s="19"/>
      <c r="U77" s="19"/>
      <c r="V77" s="58" t="s">
        <v>72</v>
      </c>
      <c r="W77" s="56"/>
      <c r="X77" s="56"/>
      <c r="Y77" s="56"/>
      <c r="Z77" s="56"/>
      <c r="AA77" s="56"/>
      <c r="AB77" s="19"/>
    </row>
    <row r="78" spans="2:28" ht="12.75" x14ac:dyDescent="0.2">
      <c r="B78" s="19"/>
      <c r="C78" s="52" t="s">
        <v>27</v>
      </c>
      <c r="D78" s="52"/>
      <c r="E78" s="52"/>
      <c r="F78" s="19"/>
      <c r="G78" s="19"/>
      <c r="H78" s="19"/>
      <c r="I78" s="19"/>
      <c r="J78" s="19"/>
      <c r="K78" s="19"/>
      <c r="L78" s="19"/>
      <c r="M78" s="19"/>
      <c r="N78" s="19"/>
      <c r="O78" s="19"/>
      <c r="P78" s="19"/>
      <c r="Q78" s="19"/>
      <c r="R78" s="19"/>
      <c r="S78" s="19"/>
      <c r="T78" s="19"/>
      <c r="U78" s="19"/>
      <c r="V78" s="53" t="s">
        <v>27</v>
      </c>
      <c r="W78" s="53"/>
      <c r="X78" s="53"/>
      <c r="Y78" s="53"/>
      <c r="Z78" s="53"/>
      <c r="AA78" s="53"/>
      <c r="AB78" s="19"/>
    </row>
    <row r="79" spans="2:28" ht="12.75" x14ac:dyDescent="0.2">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t="s">
        <v>171</v>
      </c>
    </row>
    <row r="80" spans="2:28" ht="12.75" x14ac:dyDescent="0.2">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row>
    <row r="81" spans="2:28" x14ac:dyDescent="0.2">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row>
  </sheetData>
  <mergeCells count="49">
    <mergeCell ref="C78:E78"/>
    <mergeCell ref="V78:AA78"/>
    <mergeCell ref="C75:E75"/>
    <mergeCell ref="V75:AA75"/>
    <mergeCell ref="V76:AA76"/>
    <mergeCell ref="C77:E77"/>
    <mergeCell ref="V77:AA77"/>
    <mergeCell ref="N12:N13"/>
    <mergeCell ref="AA12:AA13"/>
    <mergeCell ref="P12:P13"/>
    <mergeCell ref="Q12:Q13"/>
    <mergeCell ref="R12:R13"/>
    <mergeCell ref="S12:S13"/>
    <mergeCell ref="T12:T13"/>
    <mergeCell ref="U12:U13"/>
    <mergeCell ref="V12:V13"/>
    <mergeCell ref="W12:W13"/>
    <mergeCell ref="X12:X13"/>
    <mergeCell ref="Y12:Y13"/>
    <mergeCell ref="Z12:Z13"/>
    <mergeCell ref="H12:H13"/>
    <mergeCell ref="I12:I13"/>
    <mergeCell ref="J12:J13"/>
    <mergeCell ref="K12:L12"/>
    <mergeCell ref="M12:M13"/>
    <mergeCell ref="B9:C9"/>
    <mergeCell ref="D9:J9"/>
    <mergeCell ref="M9:N9"/>
    <mergeCell ref="O9:AB9"/>
    <mergeCell ref="B11:L11"/>
    <mergeCell ref="M11:Q11"/>
    <mergeCell ref="R11:V11"/>
    <mergeCell ref="W11:AA11"/>
    <mergeCell ref="AB11:AB13"/>
    <mergeCell ref="B12:B13"/>
    <mergeCell ref="O12:O13"/>
    <mergeCell ref="C12:C13"/>
    <mergeCell ref="D12:D13"/>
    <mergeCell ref="E12:E13"/>
    <mergeCell ref="F12:F13"/>
    <mergeCell ref="G12:G13"/>
    <mergeCell ref="B5:AB5"/>
    <mergeCell ref="B7:C7"/>
    <mergeCell ref="D7:J7"/>
    <mergeCell ref="M7:AB7"/>
    <mergeCell ref="B8:C8"/>
    <mergeCell ref="D8:J8"/>
    <mergeCell ref="M8:N8"/>
    <mergeCell ref="O8:AB8"/>
  </mergeCells>
  <phoneticPr fontId="3" type="noConversion"/>
  <printOptions horizontalCentered="1"/>
  <pageMargins left="0.39370078740157483" right="0.39370078740157483" top="0.39370078740157483" bottom="0.39370078740157483" header="0.31496062992125984" footer="0.31496062992125984"/>
  <pageSetup paperSize="5" scale="55" fitToHeight="0" orientation="landscape" r:id="rId1"/>
  <headerFooter>
    <oddFooter>&amp;C&amp;"Tahoma,Normal"&amp;8&amp;P de &amp;N</oddFooter>
  </headerFooter>
  <ignoredErrors>
    <ignoredError sqref="Q17:Q19 Q14 Q20:Q21 Q64:Q65 Q66:Q71 Q22:Q36 Q37:Q44 Q45:Q63"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Medio Ambiente y Biodiversidad</vt:lpstr>
      <vt:lpstr>'Medio Ambiente y Biodiversidad'!Área_de_impresión</vt:lpstr>
      <vt:lpstr>'Medio Ambiente y Biodiversidad'!Títulos_a_imprimir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Elda_Luz</dc:creator>
  <cp:lastModifiedBy>Elda_Luz</cp:lastModifiedBy>
  <cp:lastPrinted>2022-10-10T15:07:40Z</cp:lastPrinted>
  <dcterms:created xsi:type="dcterms:W3CDTF">2022-03-16T15:19:28Z</dcterms:created>
  <dcterms:modified xsi:type="dcterms:W3CDTF">2022-10-10T21:16:23Z</dcterms:modified>
</cp:coreProperties>
</file>