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GOBIERNO 05\Desktop\Clara\4to trimestre\"/>
    </mc:Choice>
  </mc:AlternateContent>
  <xr:revisionPtr revIDLastSave="0" documentId="13_ncr:1_{3FE4A039-9E5F-4B90-B24A-B9557DAF8834}" xr6:coauthVersionLast="47" xr6:coauthVersionMax="47" xr10:uidLastSave="{00000000-0000-0000-0000-000000000000}"/>
  <bookViews>
    <workbookView xWindow="-75" yWindow="30" windowWidth="14910" windowHeight="11295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X24" i="1"/>
  <c r="Y24" i="1"/>
  <c r="Z24" i="1"/>
  <c r="W25" i="1"/>
  <c r="X25" i="1"/>
  <c r="Y25" i="1"/>
  <c r="Z25" i="1"/>
  <c r="W26" i="1"/>
  <c r="X26" i="1"/>
  <c r="Y26" i="1"/>
  <c r="Z26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13" i="1"/>
  <c r="V1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13" i="1"/>
  <c r="Q12" i="1"/>
  <c r="AA13" i="1" l="1"/>
  <c r="AA23" i="1"/>
  <c r="AA26" i="1"/>
  <c r="AA24" i="1"/>
  <c r="AA22" i="1"/>
  <c r="AA20" i="1"/>
  <c r="AA18" i="1"/>
  <c r="AA16" i="1"/>
  <c r="AA14" i="1"/>
  <c r="AA25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<sst xmlns="http://schemas.openxmlformats.org/spreadsheetml/2006/main" count="263" uniqueCount="182">
  <si>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</si>
  <si>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</si>
  <si>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</si>
  <si>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</si>
  <si>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</si>
  <si>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</si>
  <si>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</si>
  <si>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</si>
  <si>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</si>
  <si>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</si>
  <si>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</si>
  <si>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</si>
  <si>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</si>
  <si>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</si>
  <si>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</si>
  <si>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</si>
  <si>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</si>
  <si>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</si>
  <si>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</si>
  <si>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</si>
  <si>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</si>
  <si>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</si>
  <si>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</si>
  <si>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</si>
  <si>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</si>
  <si>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</si>
  <si>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</si>
  <si>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</si>
  <si>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</si>
  <si>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</si>
  <si>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</si>
  <si>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</si>
  <si>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</si>
  <si>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</si>
  <si>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</si>
  <si>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</si>
  <si>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</si>
  <si>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</si>
  <si>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</si>
  <si>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</si>
  <si>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</si>
  <si>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</si>
  <si>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</si>
  <si>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</si>
  <si>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</si>
  <si>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</si>
  <si>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</si>
  <si>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</si>
  <si>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</si>
  <si>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</si>
  <si>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</si>
  <si>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</si>
  <si>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</si>
  <si>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</si>
  <si>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</si>
  <si>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</si>
  <si>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</si>
  <si>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</si>
  <si>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</si>
  <si>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</si>
  <si>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</si>
  <si>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</si>
  <si>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</si>
  <si>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</si>
  <si>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</si>
  <si>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</si>
  <si>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</si>
  <si>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</si>
  <si>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</si>
  <si>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</si>
  <si>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</si>
  <si>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</si>
  <si>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</si>
  <si>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</si>
  <si>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</si>
  <si>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</si>
  <si>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</si>
  <si>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</si>
  <si>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</si>
  <si>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</si>
  <si>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</si>
  <si>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</si>
  <si>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</si>
  <si>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</si>
  <si>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</si>
  <si>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</si>
  <si>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</si>
  <si>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</si>
  <si>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</si>
  <si>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</si>
  <si>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</si>
  <si>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</si>
  <si>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</si>
  <si>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</si>
  <si>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</si>
  <si>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</si>
  <si>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</si>
  <si>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2. Gobernabilidad democrática</t>
  </si>
  <si>
    <t>2.1 Construir mecanismos institucionales de organización y participación ciudadana que fomente la gobernabilidad en el municipio de Oaxaca de Juárez., 2.2 Construir confianza ciudadana a través de acciones de gobierno que permita mejorar la relación gobernante- gobernado., 2.4 Construir mecanismos institucionales para la resolución pacífica de conflictos entre gobierno y organizaciones sociales y comunitarias., 2.5 Generar procesos institucionales de coordinación con otras autoridades municipales, el gobierno estatal y federal con la intención de atender las necesidades y demandas que presenta el municipio.</t>
  </si>
  <si>
    <t>Fin</t>
  </si>
  <si>
    <t>Porcentaje de instrumentos de participación ciudadana implementados</t>
  </si>
  <si>
    <t>Mide el porcentaje de instrumentos de participación ciudadana implementados en el Municipio de Oaxaca de Juárez</t>
  </si>
  <si>
    <t>(número de instrumentos de participación ciudadana implementados en el Municipio de Oaxaca de Juárez / número de instrumentos de participación ciudadana programados en el Municipio de Oaxaca de Juárez)*100</t>
  </si>
  <si>
    <t>Porcentaje</t>
  </si>
  <si>
    <t>Estratégico</t>
  </si>
  <si>
    <t>Eficacia</t>
  </si>
  <si>
    <t>Anual</t>
  </si>
  <si>
    <t>Ascendente</t>
  </si>
  <si>
    <t xml:space="preserve">Propósito </t>
  </si>
  <si>
    <t>Porcentaje de participantes en convocatorias públicas registrados</t>
  </si>
  <si>
    <t>Mide el porcentaje de participantes en convocatorias públicas registrados en el Municipio de Oaxaca de Juárez, que el principio rector sea el dialogo.</t>
  </si>
  <si>
    <t>(número de participantes en convocatorias públicas registrados en el Municipio de Oaxaca de Juárez / número de participantes en convocatorias públicas previstos en el Municipio de Oaxaca de Juárez)*100</t>
  </si>
  <si>
    <t>Componente 1</t>
  </si>
  <si>
    <t>Porcentaje de instrumentos normativos en materia de mecanismos institucionales y de participación ciudadana realizados</t>
  </si>
  <si>
    <t>Mide el porcentaje de instrumentos normativos en materia de mecanismos institucionales y de participación ciudadana realizados en el Municipio de Oaxaca de Juárez.</t>
  </si>
  <si>
    <t>(número de instrumentos normativos en materia de mecanismos institucionales y de participación ciudadana realizados en el Municipio de Oaxaca de Juárez / número de instrumentos normativos en materia de mecanismos institucionales y de participación ciudadana programados en el Municipio de Oaxaca de Juárez)*100</t>
  </si>
  <si>
    <t>Trimestral</t>
  </si>
  <si>
    <t>Actividad 1.4</t>
  </si>
  <si>
    <t>Porcentaje de acciones de promoción del diálogo como herramienta para la resolución de conflictos realizadas</t>
  </si>
  <si>
    <t xml:space="preserve">Mide el porcentaje de acciones de promoción del diálogo como herramienta para la resolución de conflictos realizadas </t>
  </si>
  <si>
    <t>(número de acciones de promocin del diálogo como herramienta para la resolución de conflictos realizadas  / número de acciones de promoción del diálogo como herramienta para la resolución de conflictos programadas )*100</t>
  </si>
  <si>
    <t>De gestión</t>
  </si>
  <si>
    <t>Mensual</t>
  </si>
  <si>
    <t>Actividad 1.7</t>
  </si>
  <si>
    <t>Porcentaje de acciones para la elaboración de la propuesta del protocolo de actuación realizadas</t>
  </si>
  <si>
    <t>Mide el porcentaje de acciones para la elaboración de la propuesta del protocolo de actuación realizadas, mediante la capacitación y cumplimiento  de los servidores públicos municipales.</t>
  </si>
  <si>
    <t>(número de acciones para la elaboración de la propuesta del protocolo de actuación realizadas / número de acciones para la elaboración de la propuesta del protocolo de actuación programados)*100</t>
  </si>
  <si>
    <t>Actividad 1.8</t>
  </si>
  <si>
    <t>Porcentaje de proyectos estratégicos y de mejora ejecutados</t>
  </si>
  <si>
    <t>Mide el porcentaje de proyectos estratégicos y de mejora ejecutados en el municipio de Oaxaca de Juárez, que coadyven con los principales conflictos de comercio en vía pública y colonias.</t>
  </si>
  <si>
    <t>(número de proyectos estratégicos y de mejora ejecutados  / número de proyectos estratégicos y de mejora programados)*100</t>
  </si>
  <si>
    <t>Componente 2</t>
  </si>
  <si>
    <t>Porcentaje de acciones de atención ciudadana realizadas</t>
  </si>
  <si>
    <t>Mide el porcentaje de acciones de atención ciudadana realizadas, mediante mesas de trabajo, dialogo y acuerdos en el Municipio de Oaxaca de Juárez.</t>
  </si>
  <si>
    <t>(número de acciones de atención ciudadana realizadas / número de acciones de atención ciudadana programadas)*100</t>
  </si>
  <si>
    <t>Actividad 2.4</t>
  </si>
  <si>
    <t>Porcentaje de acciones para la elaboración de un documento del pacto de gobernabilidad que forme comunidades realizadas</t>
  </si>
  <si>
    <t>Mide el porcentaje de acciones para la elaboración de un documento del pacto de gobernabilidad que forme comunidades realizadas, por medio de minutas y acuerdos con distintos actores como organizaciones civiles, instituciones públicas de los 3 ordenes de gobierno.</t>
  </si>
  <si>
    <t>(número de acciones de atención ciudadana realizadas  / número de acciones de atención ciudadana programadas )*100</t>
  </si>
  <si>
    <t>Actividad 2.5</t>
  </si>
  <si>
    <t>Porcentaje de ciudadanos en mesas de atención sobre comercio en vía pública, mercados y central de abasto atendidos</t>
  </si>
  <si>
    <t>Mide el porcentaje de ciudadanos en mesas de atención con líderes, organizaciones, mesas directivas, para dialogar de las necesidades sobre comercio en vía pública, mercados y central de abasto atendidos</t>
  </si>
  <si>
    <t>(número de ciudadanos en mesas de atención sobre comercio en vía pública, mercados y central de abasto atendidos / número de ciudadanos en mesas de atención sobre comercio en vía pública, mercados y central de abasto programados)*100</t>
  </si>
  <si>
    <t>Actividad 2.7</t>
  </si>
  <si>
    <t xml:space="preserve">Porcentaje de actividades para la vinculación con sociaciones civiles realizadas </t>
  </si>
  <si>
    <t>Mide el porcentaje de actividades para la vinculación con asociaciones civiles realizadas, con el fin de atender de manera prioritaria las necesidades de la población más vulnerada.</t>
  </si>
  <si>
    <t>(número de actividades para la vinculación con asociaciones civiles realizadas / número de actividades para la vinculación con asociaciones civiles programadas)*100</t>
  </si>
  <si>
    <t>Actividad 2.8</t>
  </si>
  <si>
    <t>Porcentaje de procesos de negocación con organizaciones sociales y comunitarias concretados</t>
  </si>
  <si>
    <t>Mide el porcentaje de procesos de negocación con organizaciones sociales y comunitarias concretados, para poder solucionar manifestaciones y conflictos sociales que surjan en la jurisdicción de Oaxaca de Juárez.</t>
  </si>
  <si>
    <t>(número de procesos de negocación con organizaciones sociales y comunitarias concretados / número de procesos de negocación con organizaciones sociales y comunitarias programados)*100</t>
  </si>
  <si>
    <t>Componente 3</t>
  </si>
  <si>
    <t xml:space="preserve">Porcentaje de acciones de recopilación de información sobre la situación socio-política del municipio realizadas </t>
  </si>
  <si>
    <t>Mide el porcentaje de acciones de recopilación de información sobre la situación socio-política del municipio realizadas, con el fin de contar con las herramientas para generar un diagnóstico y seguimiento</t>
  </si>
  <si>
    <t>(número de  acciones de recopilación de información sobre la situación socio-política del municipio realizadas  / número de   acciones de recopilación de información sobre la situación socio-política del municipio programadas)*100</t>
  </si>
  <si>
    <t>Actividad 3.1</t>
  </si>
  <si>
    <t>Porcentaje de acciones para la elaboración de un diagnóstico sobre los principales conflictos realizadas</t>
  </si>
  <si>
    <t>Mide el porcentaje de acciones para la elaboración de un diagnóstico sobre los principales conflictos que puede ser abordados mediante la negociación</t>
  </si>
  <si>
    <t>(número de  acciones para la elaboración de un diagnóstico sobre los principales conflictos realizadas / número de   acciones para la elaboración de un diagnóstico sobre los principales conflictos programadas)*100</t>
  </si>
  <si>
    <t>Actividad 3.2</t>
  </si>
  <si>
    <t>Porcentaje de acciones para la integración de la base de datos sobre las organizaciones realizadas</t>
  </si>
  <si>
    <t>Mide el porcentaje de acciones para la integración de la base de datos sobre las organizaciones realizadas</t>
  </si>
  <si>
    <t>(número de acciones realizadas para la integración de la base de datos sobre las organizaciones / número de  acciones programadas para la integración de la base de datos sobre las organizaciones )*100</t>
  </si>
  <si>
    <t>Actividad 3.3</t>
  </si>
  <si>
    <t>Porcentaje de acciones para la generación de una herramienta de información sobre conflictos atendidos y seguimiento a los acuerdos realizadas</t>
  </si>
  <si>
    <t>Mide el porcentaje de acciones para la generación de una herramienta de información sobre conflictos atendidos y seguimiento a los acuerdos realizadas, mediante la recopilación, captura y sistematización de estatus de los conflictos atendidos y seguimiento de acuerdos y minutas.</t>
  </si>
  <si>
    <t>Lic. en C.M. Clara Monserrat Cavero González, enlace de la Secretaría de Gobierno.</t>
  </si>
  <si>
    <t>Lic. Felipe Edgardo Canseco Ruíz, Secretario de Gobierno.</t>
  </si>
  <si>
    <t>(número de acciones realizadas para la generación de una herramienta de información sobre conflictos atendidos y seguimiento a los acuerdos /número de acciones programadas para la generación de una herramienta de información sobre conflictos atendidos y seguimiento a los acuerdos)*100</t>
  </si>
  <si>
    <t>CUARTO INFORME TRIMESTRAL: P.P. 4-F</t>
  </si>
  <si>
    <t xml:space="preserve">CUARTO INFORME TRIMESTRAL: P.P. 4-P
</t>
  </si>
  <si>
    <t>CUARTO INFORME TRIMESTRAL: P.P. 4-C1</t>
  </si>
  <si>
    <t>CUARTO INFORME TRIMESTRAL: P.P. 4-C1-A.1.4. Informe trimestral de Dirección de Agencias, Barrios y Colonias: 1.</t>
  </si>
  <si>
    <t>CUARTO INFORME TRIMESTRAL: P.P. 4-C1-A.1.7. Informe trimestral del Departamento de análisis y seguimiento político y social: 1.</t>
  </si>
  <si>
    <t>CUARTO INFORME TRIMESTRAL: P.P. 4-C2</t>
  </si>
  <si>
    <t>CUARTO INFORME TRIMESTRAL: P.P. 4-C2-A.2.4. Informe trimestral de la Dirección de Concertación Social y Política: 1; Dirección del Mercado de Abasto: 1.</t>
  </si>
  <si>
    <t>CUARTO INFORME TRIMESTRAL: P.P. 4-C2-A.2.5. Informe trimestral de la Dirección de Comercio en Vía Pública:1 ; Informe trimestral de la Dirección del Mercado de Abasto: 3 .</t>
  </si>
  <si>
    <t>CUARTO INFORME TRIMESTRAL: P.P. 4-C2-A.2.7.  Informe trimestral de la Dirección de Agencias, Barrios y Colonias: 1, 2, 3, 4, 5, 6; Informe Trimestral de la Dirección de Mercados : 7, 9, 10.</t>
  </si>
  <si>
    <t>CUARTO INFORME TRIMESTRAL: P.P. 4-C2-A.2.8.  Informe trimestral de concertación social y política: 1; Dirección de Análisis y seguimiento político y social: 1.</t>
  </si>
  <si>
    <t>CUARTO INFORME TRIMESTRAL: P.P. 4-C3</t>
  </si>
  <si>
    <t>CUARTO INFORME TRIMESTRAL: P.P. 4-C3-A.3.1.  Informe trimestral del Departamento de Análisis y seguimiento político y social: 1.</t>
  </si>
  <si>
    <t>CUARTO INFORME TRIMESTRAL: P.P. 4-C3-A.3.3.  Informe trimestral de la Dirección de Concertación Social y política: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</si>
</sst>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2" fillId="0" borderId="0" xfId="0" applyFont="1" applyFill="1"/>
    <xf numFmtId="0" fontId="4" fillId="0" borderId="0" xfId="0" applyFont="1" applyFill="1"/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14" borderId="8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9" fontId="2" fillId="0" borderId="0" xfId="1" applyFont="1" applyFill="1"/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1" fontId="4" fillId="4" borderId="9" xfId="0" quotePrefix="1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4" xfId="0" quotePrefix="1" applyFont="1" applyFill="1" applyBorder="1" applyAlignment="1">
      <alignment horizontal="center" vertical="center" wrapText="1"/>
    </xf>
    <xf numFmtId="3" fontId="4" fillId="14" borderId="14" xfId="0" applyNumberFormat="1" applyFont="1" applyFill="1" applyBorder="1" applyAlignment="1">
      <alignment horizontal="center" vertical="center"/>
    </xf>
    <xf numFmtId="1" fontId="4" fillId="4" borderId="14" xfId="0" applyNumberFormat="1" applyFont="1" applyFill="1" applyBorder="1" applyAlignment="1">
      <alignment horizontal="center" vertical="center"/>
    </xf>
    <xf numFmtId="1" fontId="4" fillId="14" borderId="14" xfId="0" applyNumberFormat="1" applyFont="1" applyFill="1" applyBorder="1" applyAlignment="1">
      <alignment horizontal="center" vertical="center"/>
    </xf>
    <xf numFmtId="1" fontId="4" fillId="15" borderId="14" xfId="0" applyNumberFormat="1" applyFont="1" applyFill="1" applyBorder="1" applyAlignment="1">
      <alignment horizontal="center" vertical="center"/>
    </xf>
    <xf numFmtId="1" fontId="4" fillId="4" borderId="8" xfId="1" applyNumberFormat="1" applyFont="1" applyFill="1" applyBorder="1" applyAlignment="1">
      <alignment horizontal="center" vertical="center" wrapText="1"/>
    </xf>
    <xf numFmtId="1" fontId="4" fillId="4" borderId="9" xfId="1" applyNumberFormat="1" applyFont="1" applyFill="1" applyBorder="1" applyAlignment="1">
      <alignment horizontal="center" vertical="center" wrapText="1"/>
    </xf>
    <xf numFmtId="1" fontId="4" fillId="4" borderId="9" xfId="1" quotePrefix="1" applyNumberFormat="1" applyFont="1" applyFill="1" applyBorder="1" applyAlignment="1">
      <alignment horizontal="center" vertical="center" wrapText="1"/>
    </xf>
    <xf numFmtId="1" fontId="4" fillId="4" borderId="14" xfId="1" applyNumberFormat="1" applyFont="1" applyFill="1" applyBorder="1" applyAlignment="1">
      <alignment horizontal="center" vertical="center" wrapText="1"/>
    </xf>
    <xf numFmtId="1" fontId="11" fillId="0" borderId="13" xfId="0" applyNumberFormat="1" applyFont="1" applyBorder="1" applyAlignment="1">
      <alignment horizontal="center" vertical="center" wrapText="1"/>
    </xf>
    <xf numFmtId="1" fontId="11" fillId="0" borderId="13" xfId="1" applyNumberFormat="1" applyFont="1" applyBorder="1" applyAlignment="1">
      <alignment horizontal="center" vertical="center" wrapText="1"/>
    </xf>
    <xf numFmtId="1" fontId="11" fillId="0" borderId="13" xfId="1" applyNumberFormat="1" applyFont="1" applyBorder="1" applyAlignment="1">
      <alignment horizontal="left" vertical="center" wrapText="1"/>
    </xf>
    <xf numFmtId="1" fontId="4" fillId="4" borderId="13" xfId="1" applyNumberFormat="1" applyFont="1" applyFill="1" applyBorder="1" applyAlignment="1">
      <alignment horizontal="center" vertical="center" wrapText="1"/>
    </xf>
    <xf numFmtId="1" fontId="11" fillId="0" borderId="13" xfId="1" applyNumberFormat="1" applyFont="1" applyFill="1" applyBorder="1" applyAlignment="1">
      <alignment horizontal="center" vertical="center" wrapText="1"/>
    </xf>
    <xf numFmtId="1" fontId="11" fillId="0" borderId="14" xfId="1" applyNumberFormat="1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left" vertical="center" wrapText="1"/>
    </xf>
    <xf numFmtId="1" fontId="2" fillId="0" borderId="0" xfId="0" applyNumberFormat="1" applyFont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9" xfId="0" quotePrefix="1" applyFont="1" applyFill="1" applyBorder="1" applyAlignment="1">
      <alignment horizontal="center" vertical="center" wrapText="1"/>
    </xf>
    <xf numFmtId="0" fontId="4" fillId="0" borderId="14" xfId="0" quotePrefix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78849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1"/>
  <sheetViews>
    <sheetView tabSelected="1" topLeftCell="E25" zoomScale="53" zoomScaleNormal="53" zoomScalePageLayoutView="53" workbookViewId="0">
      <selection activeCell="V26" sqref="V26"/>
    </sheetView>
  </sheetViews>
  <sheetFormatPr baseColWidth="10" defaultRowHeight="12.75" x14ac:dyDescent="0.2"/>
  <cols>
    <col min="1" max="1" width="0.85546875" style="1" customWidth="1"/>
    <col min="2" max="2" width="16.140625" style="1" customWidth="1"/>
    <col min="3" max="3" width="17.42578125" style="1" customWidth="1"/>
    <col min="4" max="4" width="14.28515625" style="1" customWidth="1"/>
    <col min="5" max="5" width="14.570312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2" width="7.140625" style="1" customWidth="1"/>
    <col min="13" max="13" width="6.85546875" style="1" customWidth="1"/>
    <col min="14" max="14" width="7.42578125" style="1" customWidth="1"/>
    <col min="15" max="15" width="6.85546875" style="1" customWidth="1"/>
    <col min="16" max="16" width="7.7109375" style="1" customWidth="1"/>
    <col min="17" max="17" width="11.140625" style="1" bestFit="1" customWidth="1"/>
    <col min="18" max="21" width="7" style="1" customWidth="1"/>
    <col min="22" max="22" width="11.140625" style="1" bestFit="1" customWidth="1"/>
    <col min="23" max="26" width="6.7109375" style="1" customWidth="1"/>
    <col min="27" max="27" width="11.7109375" style="1" customWidth="1"/>
    <col min="28" max="28" width="27.42578125" style="1" customWidth="1"/>
    <col min="29" max="29" width="1.140625" style="1" customWidth="1"/>
    <col min="30" max="16384" width="11.42578125" style="1"/>
  </cols>
  <sheetData>
    <row r="1" spans="1:30" ht="15" customHeight="1" x14ac:dyDescent="0.2">
      <c r="A1" s="6"/>
      <c r="B1" s="73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</row>
    <row r="2" spans="1:30" ht="18" customHeight="1" x14ac:dyDescent="0.2">
      <c r="A2" s="6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</row>
    <row r="3" spans="1:30" ht="12.75" customHeight="1" x14ac:dyDescent="0.2">
      <c r="A3" s="6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</row>
    <row r="4" spans="1:30" x14ac:dyDescent="0.2">
      <c r="A4" s="6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</row>
    <row r="5" spans="1:30" s="2" customFormat="1" ht="18" customHeight="1" x14ac:dyDescent="0.15">
      <c r="A5" s="7"/>
      <c r="B5" s="74" t="s">
        <v>1</v>
      </c>
      <c r="C5" s="74"/>
      <c r="D5" s="64" t="s">
        <v>33</v>
      </c>
      <c r="E5" s="65"/>
      <c r="F5" s="65"/>
      <c r="G5" s="65"/>
      <c r="H5" s="65"/>
      <c r="I5" s="65"/>
      <c r="J5" s="65"/>
      <c r="K5" s="14" t="s">
        <v>90</v>
      </c>
      <c r="L5" s="7"/>
      <c r="M5" s="75" t="s">
        <v>2</v>
      </c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</row>
    <row r="6" spans="1:30" s="2" customFormat="1" ht="18" customHeight="1" x14ac:dyDescent="0.2">
      <c r="A6" s="7"/>
      <c r="B6" s="76" t="s">
        <v>3</v>
      </c>
      <c r="C6" s="77"/>
      <c r="D6" s="64" t="s">
        <v>62</v>
      </c>
      <c r="E6" s="65"/>
      <c r="F6" s="65"/>
      <c r="G6" s="65"/>
      <c r="H6" s="65"/>
      <c r="I6" s="65"/>
      <c r="J6" s="65"/>
      <c r="K6" s="14" t="s">
        <v>90</v>
      </c>
      <c r="L6" s="7"/>
      <c r="M6" s="66" t="s">
        <v>4</v>
      </c>
      <c r="N6" s="66"/>
      <c r="O6" s="78" t="s">
        <v>97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</row>
    <row r="7" spans="1:30" s="2" customFormat="1" ht="76.5" customHeight="1" x14ac:dyDescent="0.2">
      <c r="A7" s="7"/>
      <c r="B7" s="62" t="s">
        <v>5</v>
      </c>
      <c r="C7" s="63"/>
      <c r="D7" s="64" t="s">
        <v>94</v>
      </c>
      <c r="E7" s="65"/>
      <c r="F7" s="65"/>
      <c r="G7" s="65"/>
      <c r="H7" s="65"/>
      <c r="I7" s="65"/>
      <c r="J7" s="65"/>
      <c r="K7" s="14" t="s">
        <v>90</v>
      </c>
      <c r="L7" s="7"/>
      <c r="M7" s="66" t="s">
        <v>6</v>
      </c>
      <c r="N7" s="66"/>
      <c r="O7" s="67" t="s">
        <v>98</v>
      </c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</row>
    <row r="8" spans="1:30" s="2" customFormat="1" ht="11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30" s="2" customFormat="1" ht="16.5" customHeight="1" x14ac:dyDescent="0.15">
      <c r="A9" s="7"/>
      <c r="B9" s="69" t="s">
        <v>7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70" t="s">
        <v>8</v>
      </c>
      <c r="N9" s="70"/>
      <c r="O9" s="70"/>
      <c r="P9" s="70"/>
      <c r="Q9" s="70"/>
      <c r="R9" s="71" t="s">
        <v>9</v>
      </c>
      <c r="S9" s="71"/>
      <c r="T9" s="71"/>
      <c r="U9" s="71"/>
      <c r="V9" s="71"/>
      <c r="W9" s="72" t="s">
        <v>96</v>
      </c>
      <c r="X9" s="72"/>
      <c r="Y9" s="72"/>
      <c r="Z9" s="72"/>
      <c r="AA9" s="72"/>
      <c r="AB9" s="69" t="s">
        <v>10</v>
      </c>
    </row>
    <row r="10" spans="1:30" s="3" customFormat="1" ht="13.5" customHeight="1" x14ac:dyDescent="0.15">
      <c r="A10" s="8"/>
      <c r="B10" s="58" t="s">
        <v>11</v>
      </c>
      <c r="C10" s="58" t="s">
        <v>12</v>
      </c>
      <c r="D10" s="58" t="s">
        <v>13</v>
      </c>
      <c r="E10" s="58" t="s">
        <v>14</v>
      </c>
      <c r="F10" s="58" t="s">
        <v>15</v>
      </c>
      <c r="G10" s="58" t="s">
        <v>16</v>
      </c>
      <c r="H10" s="58" t="s">
        <v>17</v>
      </c>
      <c r="I10" s="58" t="s">
        <v>18</v>
      </c>
      <c r="J10" s="58" t="s">
        <v>19</v>
      </c>
      <c r="K10" s="60" t="s">
        <v>20</v>
      </c>
      <c r="L10" s="61"/>
      <c r="M10" s="54" t="s">
        <v>21</v>
      </c>
      <c r="N10" s="54" t="s">
        <v>22</v>
      </c>
      <c r="O10" s="54" t="s">
        <v>23</v>
      </c>
      <c r="P10" s="54" t="s">
        <v>24</v>
      </c>
      <c r="Q10" s="54" t="s">
        <v>95</v>
      </c>
      <c r="R10" s="57" t="s">
        <v>21</v>
      </c>
      <c r="S10" s="57" t="s">
        <v>22</v>
      </c>
      <c r="T10" s="57" t="s">
        <v>23</v>
      </c>
      <c r="U10" s="57" t="s">
        <v>24</v>
      </c>
      <c r="V10" s="57" t="s">
        <v>95</v>
      </c>
      <c r="W10" s="55" t="s">
        <v>21</v>
      </c>
      <c r="X10" s="55" t="s">
        <v>22</v>
      </c>
      <c r="Y10" s="55" t="s">
        <v>23</v>
      </c>
      <c r="Z10" s="55" t="s">
        <v>24</v>
      </c>
      <c r="AA10" s="55" t="s">
        <v>25</v>
      </c>
      <c r="AB10" s="69"/>
    </row>
    <row r="11" spans="1:30" s="3" customFormat="1" ht="24.75" customHeight="1" x14ac:dyDescent="0.15">
      <c r="A11" s="8"/>
      <c r="B11" s="59"/>
      <c r="C11" s="59"/>
      <c r="D11" s="59"/>
      <c r="E11" s="59"/>
      <c r="F11" s="59"/>
      <c r="G11" s="59"/>
      <c r="H11" s="59"/>
      <c r="I11" s="59"/>
      <c r="J11" s="59"/>
      <c r="K11" s="29" t="s">
        <v>26</v>
      </c>
      <c r="L11" s="29" t="s">
        <v>27</v>
      </c>
      <c r="M11" s="54"/>
      <c r="N11" s="54"/>
      <c r="O11" s="54"/>
      <c r="P11" s="54"/>
      <c r="Q11" s="54"/>
      <c r="R11" s="57"/>
      <c r="S11" s="57"/>
      <c r="T11" s="57"/>
      <c r="U11" s="57"/>
      <c r="V11" s="57"/>
      <c r="W11" s="56"/>
      <c r="X11" s="56"/>
      <c r="Y11" s="56"/>
      <c r="Z11" s="56"/>
      <c r="AA11" s="56"/>
      <c r="AB11" s="69"/>
    </row>
    <row r="12" spans="1:30" s="4" customFormat="1" ht="298.5" customHeight="1" x14ac:dyDescent="0.25">
      <c r="A12" s="27"/>
      <c r="B12" s="11" t="s">
        <v>99</v>
      </c>
      <c r="C12" s="25" t="s">
        <v>100</v>
      </c>
      <c r="D12" s="25" t="s">
        <v>101</v>
      </c>
      <c r="E12" s="25" t="s">
        <v>102</v>
      </c>
      <c r="F12" s="11" t="s">
        <v>103</v>
      </c>
      <c r="G12" s="11" t="s">
        <v>104</v>
      </c>
      <c r="H12" s="11" t="s">
        <v>105</v>
      </c>
      <c r="I12" s="11" t="s">
        <v>106</v>
      </c>
      <c r="J12" s="11" t="s">
        <v>107</v>
      </c>
      <c r="K12" s="37">
        <v>0</v>
      </c>
      <c r="L12" s="11">
        <v>2022</v>
      </c>
      <c r="M12" s="38">
        <v>25</v>
      </c>
      <c r="N12" s="38">
        <v>25</v>
      </c>
      <c r="O12" s="38">
        <v>25</v>
      </c>
      <c r="P12" s="38">
        <v>25</v>
      </c>
      <c r="Q12" s="17">
        <f>SUM(M12:P12)</f>
        <v>100</v>
      </c>
      <c r="R12" s="19">
        <v>25</v>
      </c>
      <c r="S12" s="19">
        <v>25</v>
      </c>
      <c r="T12" s="19">
        <v>35</v>
      </c>
      <c r="U12" s="19">
        <v>15</v>
      </c>
      <c r="V12" s="20">
        <f>SUM(R12:U12)</f>
        <v>100</v>
      </c>
      <c r="W12" s="23">
        <f>M12-R12</f>
        <v>0</v>
      </c>
      <c r="X12" s="23">
        <f t="shared" ref="X12:Y13" si="0">N12-S12</f>
        <v>0</v>
      </c>
      <c r="Y12" s="23">
        <f t="shared" si="0"/>
        <v>-10</v>
      </c>
      <c r="Z12" s="23">
        <f>P12-U12</f>
        <v>10</v>
      </c>
      <c r="AA12" s="23">
        <f>SUM(W12:Z12)</f>
        <v>0</v>
      </c>
      <c r="AB12" s="80" t="s">
        <v>169</v>
      </c>
      <c r="AD12" s="48"/>
    </row>
    <row r="13" spans="1:30" ht="289.5" customHeight="1" x14ac:dyDescent="0.2">
      <c r="A13" s="28"/>
      <c r="B13" s="15" t="s">
        <v>108</v>
      </c>
      <c r="C13" s="16" t="s">
        <v>109</v>
      </c>
      <c r="D13" s="16" t="s">
        <v>110</v>
      </c>
      <c r="E13" s="16" t="s">
        <v>111</v>
      </c>
      <c r="F13" s="15" t="s">
        <v>103</v>
      </c>
      <c r="G13" s="15" t="s">
        <v>104</v>
      </c>
      <c r="H13" s="15" t="s">
        <v>105</v>
      </c>
      <c r="I13" s="15" t="s">
        <v>106</v>
      </c>
      <c r="J13" s="15" t="s">
        <v>107</v>
      </c>
      <c r="K13" s="38">
        <v>0</v>
      </c>
      <c r="L13" s="15">
        <v>2022</v>
      </c>
      <c r="M13" s="38">
        <v>25</v>
      </c>
      <c r="N13" s="38">
        <v>25</v>
      </c>
      <c r="O13" s="38">
        <v>25</v>
      </c>
      <c r="P13" s="38">
        <v>25</v>
      </c>
      <c r="Q13" s="18">
        <f>SUM(M13:P13)</f>
        <v>100</v>
      </c>
      <c r="R13" s="21">
        <v>25</v>
      </c>
      <c r="S13" s="21">
        <v>30</v>
      </c>
      <c r="T13" s="21">
        <v>35</v>
      </c>
      <c r="U13" s="21">
        <v>10</v>
      </c>
      <c r="V13" s="22">
        <f>SUM(R13:U13)</f>
        <v>100</v>
      </c>
      <c r="W13" s="24">
        <f>M13-R13</f>
        <v>0</v>
      </c>
      <c r="X13" s="24">
        <f t="shared" si="0"/>
        <v>-5</v>
      </c>
      <c r="Y13" s="24">
        <f t="shared" si="0"/>
        <v>-10</v>
      </c>
      <c r="Z13" s="24">
        <f t="shared" ref="Z13" si="1">P13-U13</f>
        <v>15</v>
      </c>
      <c r="AA13" s="24">
        <f>SUM(W13:Z13)</f>
        <v>0</v>
      </c>
      <c r="AB13" s="80" t="s">
        <v>170</v>
      </c>
      <c r="AD13" s="48"/>
    </row>
    <row r="14" spans="1:30" ht="384.75" customHeight="1" x14ac:dyDescent="0.2">
      <c r="A14" s="28"/>
      <c r="B14" s="15" t="s">
        <v>112</v>
      </c>
      <c r="C14" s="15" t="s">
        <v>113</v>
      </c>
      <c r="D14" s="16" t="s">
        <v>114</v>
      </c>
      <c r="E14" s="16" t="s">
        <v>115</v>
      </c>
      <c r="F14" s="15" t="s">
        <v>103</v>
      </c>
      <c r="G14" s="15" t="s">
        <v>104</v>
      </c>
      <c r="H14" s="15" t="s">
        <v>105</v>
      </c>
      <c r="I14" s="15" t="s">
        <v>116</v>
      </c>
      <c r="J14" s="15" t="s">
        <v>107</v>
      </c>
      <c r="K14" s="38">
        <v>0</v>
      </c>
      <c r="L14" s="15">
        <v>2022</v>
      </c>
      <c r="M14" s="41">
        <v>23</v>
      </c>
      <c r="N14" s="41">
        <v>28</v>
      </c>
      <c r="O14" s="41">
        <v>29</v>
      </c>
      <c r="P14" s="41">
        <v>20</v>
      </c>
      <c r="Q14" s="18">
        <f t="shared" ref="Q14:Q26" si="2">SUM(M14:P14)</f>
        <v>100</v>
      </c>
      <c r="R14" s="21">
        <v>23</v>
      </c>
      <c r="S14" s="21">
        <v>21</v>
      </c>
      <c r="T14" s="21">
        <v>42</v>
      </c>
      <c r="U14" s="21">
        <v>14</v>
      </c>
      <c r="V14" s="22">
        <f t="shared" ref="V14:V26" si="3">SUM(R14:U14)</f>
        <v>100</v>
      </c>
      <c r="W14" s="24">
        <f t="shared" ref="W14:W26" si="4">M14-R14</f>
        <v>0</v>
      </c>
      <c r="X14" s="24">
        <f t="shared" ref="X14:X26" si="5">N14-S14</f>
        <v>7</v>
      </c>
      <c r="Y14" s="24">
        <f t="shared" ref="Y14:Y26" si="6">O14-T14</f>
        <v>-13</v>
      </c>
      <c r="Z14" s="24">
        <f t="shared" ref="Z14:Z26" si="7">P14-U14</f>
        <v>6</v>
      </c>
      <c r="AA14" s="24">
        <f t="shared" ref="AA14:AA26" si="8">SUM(W14:Z14)</f>
        <v>0</v>
      </c>
      <c r="AB14" s="80" t="s">
        <v>171</v>
      </c>
      <c r="AD14" s="48"/>
    </row>
    <row r="15" spans="1:30" ht="315.75" customHeight="1" x14ac:dyDescent="0.2">
      <c r="A15" s="28"/>
      <c r="B15" s="47" t="s">
        <v>117</v>
      </c>
      <c r="C15" s="16" t="s">
        <v>118</v>
      </c>
      <c r="D15" s="15" t="s">
        <v>119</v>
      </c>
      <c r="E15" s="16" t="s">
        <v>120</v>
      </c>
      <c r="F15" s="15" t="s">
        <v>103</v>
      </c>
      <c r="G15" s="15" t="s">
        <v>121</v>
      </c>
      <c r="H15" s="15" t="s">
        <v>105</v>
      </c>
      <c r="I15" s="15" t="s">
        <v>122</v>
      </c>
      <c r="J15" s="15" t="s">
        <v>107</v>
      </c>
      <c r="K15" s="38">
        <v>100</v>
      </c>
      <c r="L15" s="15">
        <v>2022</v>
      </c>
      <c r="M15" s="41">
        <v>25</v>
      </c>
      <c r="N15" s="41">
        <v>25</v>
      </c>
      <c r="O15" s="41">
        <v>25</v>
      </c>
      <c r="P15" s="41">
        <v>25</v>
      </c>
      <c r="Q15" s="18">
        <f t="shared" si="2"/>
        <v>100</v>
      </c>
      <c r="R15" s="21">
        <v>25</v>
      </c>
      <c r="S15" s="21">
        <v>10</v>
      </c>
      <c r="T15" s="21">
        <v>30</v>
      </c>
      <c r="U15" s="21">
        <v>35</v>
      </c>
      <c r="V15" s="22">
        <f t="shared" si="3"/>
        <v>100</v>
      </c>
      <c r="W15" s="24">
        <f t="shared" si="4"/>
        <v>0</v>
      </c>
      <c r="X15" s="24">
        <f t="shared" si="5"/>
        <v>15</v>
      </c>
      <c r="Y15" s="24">
        <f t="shared" si="6"/>
        <v>-5</v>
      </c>
      <c r="Z15" s="24">
        <f t="shared" si="7"/>
        <v>-10</v>
      </c>
      <c r="AA15" s="24">
        <f t="shared" si="8"/>
        <v>0</v>
      </c>
      <c r="AB15" s="80" t="s">
        <v>172</v>
      </c>
      <c r="AD15" s="48"/>
    </row>
    <row r="16" spans="1:30" ht="309.75" customHeight="1" x14ac:dyDescent="0.2">
      <c r="A16" s="28"/>
      <c r="B16" s="15" t="s">
        <v>123</v>
      </c>
      <c r="C16" s="16" t="s">
        <v>124</v>
      </c>
      <c r="D16" s="16" t="s">
        <v>125</v>
      </c>
      <c r="E16" s="16" t="s">
        <v>126</v>
      </c>
      <c r="F16" s="15" t="s">
        <v>103</v>
      </c>
      <c r="G16" s="15" t="s">
        <v>104</v>
      </c>
      <c r="H16" s="15" t="s">
        <v>105</v>
      </c>
      <c r="I16" s="15" t="s">
        <v>122</v>
      </c>
      <c r="J16" s="15" t="s">
        <v>107</v>
      </c>
      <c r="K16" s="38">
        <v>0</v>
      </c>
      <c r="L16" s="15">
        <v>2022</v>
      </c>
      <c r="M16" s="41">
        <v>25</v>
      </c>
      <c r="N16" s="41">
        <v>25</v>
      </c>
      <c r="O16" s="41">
        <v>25</v>
      </c>
      <c r="P16" s="41">
        <v>25</v>
      </c>
      <c r="Q16" s="18">
        <f t="shared" si="2"/>
        <v>100</v>
      </c>
      <c r="R16" s="21">
        <v>25</v>
      </c>
      <c r="S16" s="21">
        <v>33</v>
      </c>
      <c r="T16" s="21">
        <v>38</v>
      </c>
      <c r="U16" s="21">
        <v>4</v>
      </c>
      <c r="V16" s="22">
        <f t="shared" si="3"/>
        <v>100</v>
      </c>
      <c r="W16" s="24">
        <f t="shared" si="4"/>
        <v>0</v>
      </c>
      <c r="X16" s="24">
        <f t="shared" si="5"/>
        <v>-8</v>
      </c>
      <c r="Y16" s="24">
        <f t="shared" si="6"/>
        <v>-13</v>
      </c>
      <c r="Z16" s="24">
        <f t="shared" si="7"/>
        <v>21</v>
      </c>
      <c r="AA16" s="24">
        <f t="shared" si="8"/>
        <v>0</v>
      </c>
      <c r="AB16" s="80" t="s">
        <v>173</v>
      </c>
      <c r="AD16" s="48"/>
    </row>
    <row r="17" spans="1:30" ht="255" customHeight="1" x14ac:dyDescent="0.2">
      <c r="A17" s="28"/>
      <c r="B17" s="15" t="s">
        <v>127</v>
      </c>
      <c r="C17" s="16" t="s">
        <v>128</v>
      </c>
      <c r="D17" s="16" t="s">
        <v>129</v>
      </c>
      <c r="E17" s="16" t="s">
        <v>130</v>
      </c>
      <c r="F17" s="15" t="s">
        <v>103</v>
      </c>
      <c r="G17" s="15" t="s">
        <v>121</v>
      </c>
      <c r="H17" s="15" t="s">
        <v>105</v>
      </c>
      <c r="I17" s="15" t="s">
        <v>122</v>
      </c>
      <c r="J17" s="15" t="s">
        <v>107</v>
      </c>
      <c r="K17" s="38">
        <v>0</v>
      </c>
      <c r="L17" s="15">
        <v>2022</v>
      </c>
      <c r="M17" s="44">
        <v>19</v>
      </c>
      <c r="N17" s="44">
        <v>35</v>
      </c>
      <c r="O17" s="44">
        <v>37</v>
      </c>
      <c r="P17" s="44">
        <v>9</v>
      </c>
      <c r="Q17" s="18">
        <f t="shared" si="2"/>
        <v>100</v>
      </c>
      <c r="R17" s="21">
        <v>18.75</v>
      </c>
      <c r="S17" s="21">
        <v>31</v>
      </c>
      <c r="T17" s="21">
        <v>50</v>
      </c>
      <c r="U17" s="21">
        <v>0</v>
      </c>
      <c r="V17" s="22">
        <f t="shared" si="3"/>
        <v>99.75</v>
      </c>
      <c r="W17" s="24">
        <f t="shared" si="4"/>
        <v>0.25</v>
      </c>
      <c r="X17" s="24">
        <f t="shared" si="5"/>
        <v>4</v>
      </c>
      <c r="Y17" s="24">
        <f t="shared" si="6"/>
        <v>-13</v>
      </c>
      <c r="Z17" s="24">
        <f t="shared" si="7"/>
        <v>9</v>
      </c>
      <c r="AA17" s="24">
        <f t="shared" si="8"/>
        <v>0.25</v>
      </c>
      <c r="AB17" s="80"/>
      <c r="AD17" s="48"/>
    </row>
    <row r="18" spans="1:30" ht="409.5" customHeight="1" x14ac:dyDescent="0.2">
      <c r="A18" s="28"/>
      <c r="B18" s="15" t="s">
        <v>131</v>
      </c>
      <c r="C18" s="16" t="s">
        <v>132</v>
      </c>
      <c r="D18" s="16" t="s">
        <v>133</v>
      </c>
      <c r="E18" s="16" t="s">
        <v>134</v>
      </c>
      <c r="F18" s="15" t="s">
        <v>103</v>
      </c>
      <c r="G18" s="15" t="s">
        <v>104</v>
      </c>
      <c r="H18" s="15" t="s">
        <v>105</v>
      </c>
      <c r="I18" s="15" t="s">
        <v>116</v>
      </c>
      <c r="J18" s="15" t="s">
        <v>107</v>
      </c>
      <c r="K18" s="38">
        <v>0</v>
      </c>
      <c r="L18" s="15">
        <v>2022</v>
      </c>
      <c r="M18" s="43">
        <v>22</v>
      </c>
      <c r="N18" s="43">
        <v>26</v>
      </c>
      <c r="O18" s="43">
        <v>26</v>
      </c>
      <c r="P18" s="43">
        <v>26</v>
      </c>
      <c r="Q18" s="18">
        <f t="shared" si="2"/>
        <v>100</v>
      </c>
      <c r="R18" s="21">
        <v>22</v>
      </c>
      <c r="S18" s="21">
        <v>37</v>
      </c>
      <c r="T18" s="21">
        <v>25</v>
      </c>
      <c r="U18" s="21">
        <v>16</v>
      </c>
      <c r="V18" s="22">
        <f t="shared" si="3"/>
        <v>100</v>
      </c>
      <c r="W18" s="24">
        <f t="shared" si="4"/>
        <v>0</v>
      </c>
      <c r="X18" s="24">
        <f t="shared" si="5"/>
        <v>-11</v>
      </c>
      <c r="Y18" s="24">
        <f t="shared" si="6"/>
        <v>1</v>
      </c>
      <c r="Z18" s="24">
        <f t="shared" si="7"/>
        <v>10</v>
      </c>
      <c r="AA18" s="24">
        <f t="shared" si="8"/>
        <v>0</v>
      </c>
      <c r="AB18" s="81" t="s">
        <v>174</v>
      </c>
      <c r="AD18" s="48"/>
    </row>
    <row r="19" spans="1:30" ht="381.75" customHeight="1" x14ac:dyDescent="0.2">
      <c r="A19" s="28"/>
      <c r="B19" s="15" t="s">
        <v>135</v>
      </c>
      <c r="C19" s="16" t="s">
        <v>136</v>
      </c>
      <c r="D19" s="16" t="s">
        <v>137</v>
      </c>
      <c r="E19" s="16" t="s">
        <v>138</v>
      </c>
      <c r="F19" s="15" t="s">
        <v>103</v>
      </c>
      <c r="G19" s="15" t="s">
        <v>121</v>
      </c>
      <c r="H19" s="15" t="s">
        <v>105</v>
      </c>
      <c r="I19" s="15" t="s">
        <v>122</v>
      </c>
      <c r="J19" s="15" t="s">
        <v>107</v>
      </c>
      <c r="K19" s="38">
        <v>100</v>
      </c>
      <c r="L19" s="15">
        <v>2022</v>
      </c>
      <c r="M19" s="42">
        <v>25</v>
      </c>
      <c r="N19" s="42">
        <v>25</v>
      </c>
      <c r="O19" s="42">
        <v>25</v>
      </c>
      <c r="P19" s="42">
        <v>25</v>
      </c>
      <c r="Q19" s="18">
        <f t="shared" si="2"/>
        <v>100</v>
      </c>
      <c r="R19" s="21">
        <v>25</v>
      </c>
      <c r="S19" s="21">
        <v>17</v>
      </c>
      <c r="T19" s="21">
        <v>38</v>
      </c>
      <c r="U19" s="21">
        <v>20</v>
      </c>
      <c r="V19" s="22">
        <f t="shared" si="3"/>
        <v>100</v>
      </c>
      <c r="W19" s="24">
        <f t="shared" si="4"/>
        <v>0</v>
      </c>
      <c r="X19" s="24">
        <f t="shared" si="5"/>
        <v>8</v>
      </c>
      <c r="Y19" s="24">
        <f t="shared" si="6"/>
        <v>-13</v>
      </c>
      <c r="Z19" s="24">
        <f t="shared" si="7"/>
        <v>5</v>
      </c>
      <c r="AA19" s="24">
        <f t="shared" si="8"/>
        <v>0</v>
      </c>
      <c r="AB19" s="80" t="s">
        <v>175</v>
      </c>
      <c r="AD19" s="48"/>
    </row>
    <row r="20" spans="1:30" ht="378.75" customHeight="1" x14ac:dyDescent="0.2">
      <c r="A20" s="28"/>
      <c r="B20" s="15" t="s">
        <v>139</v>
      </c>
      <c r="C20" s="16" t="s">
        <v>140</v>
      </c>
      <c r="D20" s="16" t="s">
        <v>141</v>
      </c>
      <c r="E20" s="16" t="s">
        <v>142</v>
      </c>
      <c r="F20" s="15" t="s">
        <v>103</v>
      </c>
      <c r="G20" s="15" t="s">
        <v>121</v>
      </c>
      <c r="H20" s="15" t="s">
        <v>105</v>
      </c>
      <c r="I20" s="15" t="s">
        <v>122</v>
      </c>
      <c r="J20" s="15" t="s">
        <v>107</v>
      </c>
      <c r="K20" s="38">
        <v>0</v>
      </c>
      <c r="L20" s="15">
        <v>2022</v>
      </c>
      <c r="M20" s="42">
        <v>25</v>
      </c>
      <c r="N20" s="42">
        <v>25</v>
      </c>
      <c r="O20" s="42">
        <v>25</v>
      </c>
      <c r="P20" s="42">
        <v>25</v>
      </c>
      <c r="Q20" s="18">
        <f t="shared" si="2"/>
        <v>100</v>
      </c>
      <c r="R20" s="21">
        <v>25</v>
      </c>
      <c r="S20" s="21">
        <v>57</v>
      </c>
      <c r="T20" s="21">
        <v>15</v>
      </c>
      <c r="U20" s="21">
        <v>3</v>
      </c>
      <c r="V20" s="22">
        <f t="shared" si="3"/>
        <v>100</v>
      </c>
      <c r="W20" s="24">
        <f t="shared" si="4"/>
        <v>0</v>
      </c>
      <c r="X20" s="24">
        <f t="shared" si="5"/>
        <v>-32</v>
      </c>
      <c r="Y20" s="24">
        <f t="shared" si="6"/>
        <v>10</v>
      </c>
      <c r="Z20" s="24">
        <f t="shared" si="7"/>
        <v>22</v>
      </c>
      <c r="AA20" s="24">
        <f t="shared" si="8"/>
        <v>0</v>
      </c>
      <c r="AB20" s="80" t="s">
        <v>176</v>
      </c>
      <c r="AD20" s="48"/>
    </row>
    <row r="21" spans="1:30" ht="333.75" customHeight="1" x14ac:dyDescent="0.2">
      <c r="A21" s="28"/>
      <c r="B21" s="15" t="s">
        <v>143</v>
      </c>
      <c r="C21" s="16" t="s">
        <v>144</v>
      </c>
      <c r="D21" s="16" t="s">
        <v>145</v>
      </c>
      <c r="E21" s="16" t="s">
        <v>146</v>
      </c>
      <c r="F21" s="15" t="s">
        <v>103</v>
      </c>
      <c r="G21" s="15" t="s">
        <v>121</v>
      </c>
      <c r="H21" s="15" t="s">
        <v>105</v>
      </c>
      <c r="I21" s="15" t="s">
        <v>122</v>
      </c>
      <c r="J21" s="15" t="s">
        <v>107</v>
      </c>
      <c r="K21" s="38">
        <v>0</v>
      </c>
      <c r="L21" s="15">
        <v>2022</v>
      </c>
      <c r="M21" s="44">
        <v>19</v>
      </c>
      <c r="N21" s="44">
        <v>29</v>
      </c>
      <c r="O21" s="44">
        <v>30</v>
      </c>
      <c r="P21" s="44">
        <v>22</v>
      </c>
      <c r="Q21" s="18">
        <f t="shared" si="2"/>
        <v>100</v>
      </c>
      <c r="R21" s="21">
        <v>13</v>
      </c>
      <c r="S21" s="21">
        <v>25</v>
      </c>
      <c r="T21" s="21">
        <v>32</v>
      </c>
      <c r="U21" s="21">
        <v>30</v>
      </c>
      <c r="V21" s="22">
        <f t="shared" si="3"/>
        <v>100</v>
      </c>
      <c r="W21" s="24">
        <f t="shared" si="4"/>
        <v>6</v>
      </c>
      <c r="X21" s="24">
        <f t="shared" si="5"/>
        <v>4</v>
      </c>
      <c r="Y21" s="24">
        <f t="shared" si="6"/>
        <v>-2</v>
      </c>
      <c r="Z21" s="24">
        <f t="shared" si="7"/>
        <v>-8</v>
      </c>
      <c r="AA21" s="24">
        <f t="shared" si="8"/>
        <v>0</v>
      </c>
      <c r="AB21" s="80" t="s">
        <v>177</v>
      </c>
      <c r="AD21" s="48"/>
    </row>
    <row r="22" spans="1:30" ht="302.25" customHeight="1" x14ac:dyDescent="0.2">
      <c r="A22" s="28"/>
      <c r="B22" s="15" t="s">
        <v>147</v>
      </c>
      <c r="C22" s="16" t="s">
        <v>148</v>
      </c>
      <c r="D22" s="16" t="s">
        <v>149</v>
      </c>
      <c r="E22" s="16" t="s">
        <v>150</v>
      </c>
      <c r="F22" s="15" t="s">
        <v>103</v>
      </c>
      <c r="G22" s="15" t="s">
        <v>121</v>
      </c>
      <c r="H22" s="15" t="s">
        <v>105</v>
      </c>
      <c r="I22" s="15" t="s">
        <v>122</v>
      </c>
      <c r="J22" s="15" t="s">
        <v>107</v>
      </c>
      <c r="K22" s="38">
        <v>0</v>
      </c>
      <c r="L22" s="15">
        <v>2022</v>
      </c>
      <c r="M22" s="42">
        <v>25</v>
      </c>
      <c r="N22" s="42">
        <v>25</v>
      </c>
      <c r="O22" s="42">
        <v>25</v>
      </c>
      <c r="P22" s="42">
        <v>25</v>
      </c>
      <c r="Q22" s="18">
        <f t="shared" si="2"/>
        <v>100</v>
      </c>
      <c r="R22" s="21">
        <v>25</v>
      </c>
      <c r="S22" s="21">
        <v>40</v>
      </c>
      <c r="T22" s="21">
        <v>26</v>
      </c>
      <c r="U22" s="21">
        <v>9</v>
      </c>
      <c r="V22" s="22">
        <f t="shared" si="3"/>
        <v>100</v>
      </c>
      <c r="W22" s="24">
        <f t="shared" si="4"/>
        <v>0</v>
      </c>
      <c r="X22" s="24">
        <f t="shared" si="5"/>
        <v>-15</v>
      </c>
      <c r="Y22" s="24">
        <f t="shared" si="6"/>
        <v>-1</v>
      </c>
      <c r="Z22" s="24">
        <f t="shared" si="7"/>
        <v>16</v>
      </c>
      <c r="AA22" s="24">
        <f t="shared" si="8"/>
        <v>0</v>
      </c>
      <c r="AB22" s="80" t="s">
        <v>178</v>
      </c>
      <c r="AD22" s="48"/>
    </row>
    <row r="23" spans="1:30" s="5" customFormat="1" ht="344.25" customHeight="1" x14ac:dyDescent="0.2">
      <c r="A23" s="28"/>
      <c r="B23" s="16" t="s">
        <v>151</v>
      </c>
      <c r="C23" s="16" t="s">
        <v>152</v>
      </c>
      <c r="D23" s="16" t="s">
        <v>153</v>
      </c>
      <c r="E23" s="16" t="s">
        <v>154</v>
      </c>
      <c r="F23" s="16" t="s">
        <v>103</v>
      </c>
      <c r="G23" s="16" t="s">
        <v>104</v>
      </c>
      <c r="H23" s="16" t="s">
        <v>105</v>
      </c>
      <c r="I23" s="16" t="s">
        <v>116</v>
      </c>
      <c r="J23" s="16" t="s">
        <v>107</v>
      </c>
      <c r="K23" s="39">
        <v>0</v>
      </c>
      <c r="L23" s="16">
        <v>2022</v>
      </c>
      <c r="M23" s="41">
        <v>30</v>
      </c>
      <c r="N23" s="41">
        <v>25</v>
      </c>
      <c r="O23" s="41">
        <v>25</v>
      </c>
      <c r="P23" s="41">
        <v>20</v>
      </c>
      <c r="Q23" s="18">
        <f t="shared" si="2"/>
        <v>100</v>
      </c>
      <c r="R23" s="30">
        <v>30</v>
      </c>
      <c r="S23" s="30">
        <v>60</v>
      </c>
      <c r="T23" s="30">
        <v>8</v>
      </c>
      <c r="U23" s="30">
        <v>2</v>
      </c>
      <c r="V23" s="22">
        <f t="shared" si="3"/>
        <v>100</v>
      </c>
      <c r="W23" s="24">
        <f t="shared" si="4"/>
        <v>0</v>
      </c>
      <c r="X23" s="24">
        <f t="shared" si="5"/>
        <v>-35</v>
      </c>
      <c r="Y23" s="24">
        <f t="shared" si="6"/>
        <v>17</v>
      </c>
      <c r="Z23" s="24">
        <f t="shared" si="7"/>
        <v>18</v>
      </c>
      <c r="AA23" s="24">
        <f t="shared" si="8"/>
        <v>0</v>
      </c>
      <c r="AB23" s="82" t="s">
        <v>179</v>
      </c>
      <c r="AD23" s="48"/>
    </row>
    <row r="24" spans="1:30" ht="323.25" customHeight="1" x14ac:dyDescent="0.2">
      <c r="A24" s="28"/>
      <c r="B24" s="15" t="s">
        <v>155</v>
      </c>
      <c r="C24" s="16" t="s">
        <v>156</v>
      </c>
      <c r="D24" s="16" t="s">
        <v>157</v>
      </c>
      <c r="E24" s="16" t="s">
        <v>158</v>
      </c>
      <c r="F24" s="15" t="s">
        <v>103</v>
      </c>
      <c r="G24" s="15" t="s">
        <v>121</v>
      </c>
      <c r="H24" s="15" t="s">
        <v>105</v>
      </c>
      <c r="I24" s="15" t="s">
        <v>116</v>
      </c>
      <c r="J24" s="15" t="s">
        <v>107</v>
      </c>
      <c r="K24" s="38">
        <v>100</v>
      </c>
      <c r="L24" s="15">
        <v>2022</v>
      </c>
      <c r="M24" s="42">
        <v>25</v>
      </c>
      <c r="N24" s="42">
        <v>25</v>
      </c>
      <c r="O24" s="42">
        <v>25</v>
      </c>
      <c r="P24" s="42">
        <v>25</v>
      </c>
      <c r="Q24" s="18">
        <f t="shared" si="2"/>
        <v>100</v>
      </c>
      <c r="R24" s="21">
        <v>25</v>
      </c>
      <c r="S24" s="21">
        <v>20</v>
      </c>
      <c r="T24" s="21">
        <v>20</v>
      </c>
      <c r="U24" s="21">
        <v>35</v>
      </c>
      <c r="V24" s="22">
        <f t="shared" si="3"/>
        <v>100</v>
      </c>
      <c r="W24" s="24">
        <f t="shared" si="4"/>
        <v>0</v>
      </c>
      <c r="X24" s="24">
        <f t="shared" si="5"/>
        <v>5</v>
      </c>
      <c r="Y24" s="24">
        <f t="shared" si="6"/>
        <v>5</v>
      </c>
      <c r="Z24" s="24">
        <f t="shared" si="7"/>
        <v>-10</v>
      </c>
      <c r="AA24" s="24">
        <f t="shared" si="8"/>
        <v>0</v>
      </c>
      <c r="AB24" s="82" t="s">
        <v>180</v>
      </c>
      <c r="AD24" s="48"/>
    </row>
    <row r="25" spans="1:30" ht="329.25" customHeight="1" x14ac:dyDescent="0.2">
      <c r="A25" s="28"/>
      <c r="B25" s="15" t="s">
        <v>159</v>
      </c>
      <c r="C25" s="16" t="s">
        <v>160</v>
      </c>
      <c r="D25" s="16" t="s">
        <v>161</v>
      </c>
      <c r="E25" s="16" t="s">
        <v>162</v>
      </c>
      <c r="F25" s="15" t="s">
        <v>103</v>
      </c>
      <c r="G25" s="15" t="s">
        <v>121</v>
      </c>
      <c r="H25" s="15" t="s">
        <v>105</v>
      </c>
      <c r="I25" s="15" t="s">
        <v>122</v>
      </c>
      <c r="J25" s="15" t="s">
        <v>107</v>
      </c>
      <c r="K25" s="38">
        <v>0</v>
      </c>
      <c r="L25" s="15">
        <v>2022</v>
      </c>
      <c r="M25" s="45">
        <v>40</v>
      </c>
      <c r="N25" s="42">
        <v>25</v>
      </c>
      <c r="O25" s="42">
        <v>25</v>
      </c>
      <c r="P25" s="42">
        <v>10</v>
      </c>
      <c r="Q25" s="18">
        <f t="shared" si="2"/>
        <v>100</v>
      </c>
      <c r="R25" s="21">
        <v>40</v>
      </c>
      <c r="S25" s="21">
        <v>60</v>
      </c>
      <c r="T25" s="21">
        <v>0</v>
      </c>
      <c r="U25" s="21">
        <v>0</v>
      </c>
      <c r="V25" s="22">
        <f t="shared" si="3"/>
        <v>100</v>
      </c>
      <c r="W25" s="24">
        <f t="shared" si="4"/>
        <v>0</v>
      </c>
      <c r="X25" s="24">
        <f t="shared" si="5"/>
        <v>-35</v>
      </c>
      <c r="Y25" s="24">
        <f t="shared" si="6"/>
        <v>25</v>
      </c>
      <c r="Z25" s="24">
        <f t="shared" si="7"/>
        <v>10</v>
      </c>
      <c r="AA25" s="24">
        <f t="shared" si="8"/>
        <v>0</v>
      </c>
      <c r="AB25" s="82"/>
      <c r="AD25" s="48"/>
    </row>
    <row r="26" spans="1:30" ht="408.75" customHeight="1" x14ac:dyDescent="0.2">
      <c r="A26" s="28"/>
      <c r="B26" s="31" t="s">
        <v>163</v>
      </c>
      <c r="C26" s="32" t="s">
        <v>164</v>
      </c>
      <c r="D26" s="32" t="s">
        <v>165</v>
      </c>
      <c r="E26" s="32" t="s">
        <v>168</v>
      </c>
      <c r="F26" s="31" t="s">
        <v>103</v>
      </c>
      <c r="G26" s="31" t="s">
        <v>121</v>
      </c>
      <c r="H26" s="31" t="s">
        <v>105</v>
      </c>
      <c r="I26" s="31" t="s">
        <v>122</v>
      </c>
      <c r="J26" s="31" t="s">
        <v>107</v>
      </c>
      <c r="K26" s="40">
        <v>0</v>
      </c>
      <c r="L26" s="31">
        <v>2022</v>
      </c>
      <c r="M26" s="46">
        <v>25</v>
      </c>
      <c r="N26" s="46">
        <v>25</v>
      </c>
      <c r="O26" s="46">
        <v>25</v>
      </c>
      <c r="P26" s="46">
        <v>25</v>
      </c>
      <c r="Q26" s="33">
        <f t="shared" si="2"/>
        <v>100</v>
      </c>
      <c r="R26" s="34">
        <v>25</v>
      </c>
      <c r="S26" s="34">
        <v>25</v>
      </c>
      <c r="T26" s="34">
        <v>25</v>
      </c>
      <c r="U26" s="34">
        <v>25</v>
      </c>
      <c r="V26" s="35">
        <f t="shared" si="3"/>
        <v>100</v>
      </c>
      <c r="W26" s="36">
        <f t="shared" si="4"/>
        <v>0</v>
      </c>
      <c r="X26" s="36">
        <f t="shared" si="5"/>
        <v>0</v>
      </c>
      <c r="Y26" s="36">
        <f t="shared" si="6"/>
        <v>0</v>
      </c>
      <c r="Z26" s="36">
        <f t="shared" si="7"/>
        <v>0</v>
      </c>
      <c r="AA26" s="36">
        <f t="shared" si="8"/>
        <v>0</v>
      </c>
      <c r="AB26" s="83" t="s">
        <v>181</v>
      </c>
      <c r="AD26" s="48"/>
    </row>
    <row r="27" spans="1:30" s="9" customFormat="1" x14ac:dyDescent="0.2">
      <c r="K27" s="26"/>
    </row>
    <row r="28" spans="1:30" s="9" customFormat="1" x14ac:dyDescent="0.2"/>
    <row r="29" spans="1:30" s="9" customFormat="1" x14ac:dyDescent="0.2"/>
    <row r="30" spans="1:30" s="9" customFormat="1" x14ac:dyDescent="0.2"/>
    <row r="31" spans="1:30" s="9" customFormat="1" ht="14.25" x14ac:dyDescent="0.2">
      <c r="C31" s="51" t="s">
        <v>28</v>
      </c>
      <c r="D31" s="51"/>
      <c r="E31" s="51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51" t="s">
        <v>29</v>
      </c>
      <c r="W31" s="51"/>
      <c r="X31" s="51"/>
      <c r="Y31" s="51"/>
      <c r="Z31" s="51"/>
      <c r="AA31" s="51"/>
    </row>
    <row r="32" spans="1:30" s="9" customFormat="1" ht="14.25" x14ac:dyDescent="0.2">
      <c r="C32" s="52"/>
      <c r="D32" s="52"/>
      <c r="E32" s="52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52"/>
      <c r="W32" s="52"/>
      <c r="X32" s="52"/>
      <c r="Y32" s="52"/>
      <c r="Z32" s="52"/>
      <c r="AA32" s="52"/>
    </row>
    <row r="33" spans="3:27" s="9" customFormat="1" ht="15" customHeight="1" x14ac:dyDescent="0.2">
      <c r="C33" s="53"/>
      <c r="D33" s="53"/>
      <c r="E33" s="53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53"/>
      <c r="W33" s="52"/>
      <c r="X33" s="52"/>
      <c r="Y33" s="52"/>
      <c r="Z33" s="52"/>
      <c r="AA33" s="52"/>
    </row>
    <row r="34" spans="3:27" s="9" customFormat="1" ht="14.25" x14ac:dyDescent="0.2">
      <c r="C34" s="49"/>
      <c r="D34" s="49"/>
      <c r="E34" s="49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49"/>
      <c r="W34" s="49"/>
      <c r="X34" s="49"/>
      <c r="Y34" s="49"/>
      <c r="Z34" s="49"/>
      <c r="AA34" s="49"/>
    </row>
    <row r="35" spans="3:27" s="9" customFormat="1" ht="43.5" customHeight="1" x14ac:dyDescent="0.2">
      <c r="C35" s="50" t="s">
        <v>166</v>
      </c>
      <c r="D35" s="50"/>
      <c r="E35" s="5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50" t="s">
        <v>167</v>
      </c>
      <c r="W35" s="50"/>
      <c r="X35" s="50"/>
      <c r="Y35" s="50"/>
      <c r="Z35" s="50"/>
      <c r="AA35" s="50"/>
    </row>
    <row r="36" spans="3:27" s="9" customFormat="1" ht="14.25" x14ac:dyDescent="0.2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3:27" s="9" customFormat="1" ht="14.25" x14ac:dyDescent="0.2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3:27" s="9" customFormat="1" x14ac:dyDescent="0.2"/>
    <row r="39" spans="3:27" s="9" customFormat="1" x14ac:dyDescent="0.2"/>
    <row r="40" spans="3:27" s="9" customFormat="1" x14ac:dyDescent="0.2"/>
    <row r="41" spans="3:27" s="9" customFormat="1" x14ac:dyDescent="0.2"/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34:E34"/>
    <mergeCell ref="V34:AA34"/>
    <mergeCell ref="C35:E35"/>
    <mergeCell ref="V35:AA35"/>
    <mergeCell ref="C31:E31"/>
    <mergeCell ref="V31:AA31"/>
    <mergeCell ref="C32:E32"/>
    <mergeCell ref="V32:AA32"/>
    <mergeCell ref="C33:E33"/>
    <mergeCell ref="V33:AA33"/>
  </mergeCells>
  <printOptions horizontalCentered="1"/>
  <pageMargins left="0.19685039370078741" right="0.19685039370078741" top="0.19685039370078741" bottom="0.19685039370078741" header="0.31496062992125984" footer="0.31496062992125984"/>
  <pageSetup paperSize="5" scale="62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2" bestFit="1" customWidth="1"/>
    <col min="2" max="2" width="3.5703125" style="12" customWidth="1"/>
    <col min="3" max="3" width="82" style="12" bestFit="1" customWidth="1"/>
    <col min="4" max="4" width="3.7109375" style="12" customWidth="1"/>
    <col min="5" max="5" width="21.85546875" style="12" bestFit="1" customWidth="1"/>
    <col min="6" max="16384" width="11.42578125" style="12"/>
  </cols>
  <sheetData>
    <row r="1" spans="1:5" x14ac:dyDescent="0.2">
      <c r="A1" s="12" t="s">
        <v>30</v>
      </c>
      <c r="C1" s="13" t="s">
        <v>59</v>
      </c>
      <c r="E1" s="12" t="s">
        <v>91</v>
      </c>
    </row>
    <row r="2" spans="1:5" x14ac:dyDescent="0.2">
      <c r="A2" s="12" t="s">
        <v>31</v>
      </c>
      <c r="C2" s="13" t="s">
        <v>60</v>
      </c>
      <c r="E2" s="12" t="s">
        <v>92</v>
      </c>
    </row>
    <row r="3" spans="1:5" x14ac:dyDescent="0.2">
      <c r="A3" s="12" t="s">
        <v>32</v>
      </c>
      <c r="C3" s="13" t="s">
        <v>61</v>
      </c>
      <c r="E3" s="12" t="s">
        <v>93</v>
      </c>
    </row>
    <row r="4" spans="1:5" x14ac:dyDescent="0.2">
      <c r="A4" s="12" t="s">
        <v>33</v>
      </c>
      <c r="C4" s="13" t="s">
        <v>62</v>
      </c>
      <c r="E4" s="12" t="s">
        <v>94</v>
      </c>
    </row>
    <row r="5" spans="1:5" x14ac:dyDescent="0.2">
      <c r="A5" s="12" t="s">
        <v>34</v>
      </c>
      <c r="C5" s="13" t="s">
        <v>63</v>
      </c>
    </row>
    <row r="6" spans="1:5" x14ac:dyDescent="0.2">
      <c r="A6" s="12" t="s">
        <v>35</v>
      </c>
      <c r="C6" s="13" t="s">
        <v>64</v>
      </c>
    </row>
    <row r="7" spans="1:5" x14ac:dyDescent="0.2">
      <c r="A7" s="12" t="s">
        <v>36</v>
      </c>
      <c r="C7" s="13" t="s">
        <v>65</v>
      </c>
    </row>
    <row r="8" spans="1:5" x14ac:dyDescent="0.2">
      <c r="A8" s="12" t="s">
        <v>37</v>
      </c>
      <c r="C8" s="13" t="s">
        <v>66</v>
      </c>
    </row>
    <row r="9" spans="1:5" x14ac:dyDescent="0.2">
      <c r="A9" s="12" t="s">
        <v>38</v>
      </c>
      <c r="C9" s="13" t="s">
        <v>67</v>
      </c>
    </row>
    <row r="10" spans="1:5" x14ac:dyDescent="0.2">
      <c r="A10" s="12" t="s">
        <v>39</v>
      </c>
      <c r="C10" s="13" t="s">
        <v>68</v>
      </c>
    </row>
    <row r="11" spans="1:5" x14ac:dyDescent="0.2">
      <c r="A11" s="12" t="s">
        <v>40</v>
      </c>
      <c r="C11" s="13" t="s">
        <v>69</v>
      </c>
    </row>
    <row r="12" spans="1:5" x14ac:dyDescent="0.2">
      <c r="A12" s="12" t="s">
        <v>41</v>
      </c>
      <c r="C12" s="13" t="s">
        <v>70</v>
      </c>
    </row>
    <row r="13" spans="1:5" x14ac:dyDescent="0.2">
      <c r="A13" s="12" t="s">
        <v>42</v>
      </c>
      <c r="C13" s="12" t="s">
        <v>71</v>
      </c>
    </row>
    <row r="14" spans="1:5" x14ac:dyDescent="0.2">
      <c r="A14" s="12" t="s">
        <v>43</v>
      </c>
      <c r="C14" s="12" t="s">
        <v>72</v>
      </c>
    </row>
    <row r="15" spans="1:5" x14ac:dyDescent="0.2">
      <c r="A15" s="12" t="s">
        <v>44</v>
      </c>
      <c r="C15" s="12" t="s">
        <v>73</v>
      </c>
    </row>
    <row r="16" spans="1:5" x14ac:dyDescent="0.2">
      <c r="A16" s="12" t="s">
        <v>45</v>
      </c>
      <c r="C16" s="12" t="s">
        <v>74</v>
      </c>
    </row>
    <row r="17" spans="1:3" x14ac:dyDescent="0.2">
      <c r="A17" s="12" t="s">
        <v>46</v>
      </c>
      <c r="C17" s="12" t="s">
        <v>75</v>
      </c>
    </row>
    <row r="18" spans="1:3" x14ac:dyDescent="0.2">
      <c r="A18" s="12" t="s">
        <v>47</v>
      </c>
      <c r="C18" s="12" t="s">
        <v>76</v>
      </c>
    </row>
    <row r="19" spans="1:3" x14ac:dyDescent="0.2">
      <c r="A19" s="12" t="s">
        <v>48</v>
      </c>
      <c r="C19" s="12" t="s">
        <v>77</v>
      </c>
    </row>
    <row r="20" spans="1:3" x14ac:dyDescent="0.2">
      <c r="A20" s="12" t="s">
        <v>49</v>
      </c>
      <c r="C20" s="12" t="s">
        <v>78</v>
      </c>
    </row>
    <row r="21" spans="1:3" x14ac:dyDescent="0.2">
      <c r="A21" s="12" t="s">
        <v>50</v>
      </c>
      <c r="C21" s="12" t="s">
        <v>79</v>
      </c>
    </row>
    <row r="22" spans="1:3" x14ac:dyDescent="0.2">
      <c r="A22" s="12" t="s">
        <v>51</v>
      </c>
      <c r="C22" s="12" t="s">
        <v>80</v>
      </c>
    </row>
    <row r="23" spans="1:3" x14ac:dyDescent="0.2">
      <c r="A23" s="12" t="s">
        <v>52</v>
      </c>
      <c r="C23" s="12" t="s">
        <v>81</v>
      </c>
    </row>
    <row r="24" spans="1:3" x14ac:dyDescent="0.2">
      <c r="A24" s="12" t="s">
        <v>53</v>
      </c>
      <c r="C24" s="12" t="s">
        <v>82</v>
      </c>
    </row>
    <row r="25" spans="1:3" x14ac:dyDescent="0.2">
      <c r="A25" s="12" t="s">
        <v>54</v>
      </c>
      <c r="C25" s="12" t="s">
        <v>83</v>
      </c>
    </row>
    <row r="26" spans="1:3" x14ac:dyDescent="0.2">
      <c r="A26" s="12" t="s">
        <v>55</v>
      </c>
      <c r="C26" s="12" t="s">
        <v>84</v>
      </c>
    </row>
    <row r="27" spans="1:3" x14ac:dyDescent="0.2">
      <c r="A27" s="12" t="s">
        <v>56</v>
      </c>
      <c r="C27" s="12" t="s">
        <v>85</v>
      </c>
    </row>
    <row r="28" spans="1:3" x14ac:dyDescent="0.2">
      <c r="A28" s="12" t="s">
        <v>57</v>
      </c>
      <c r="C28" s="12" t="s">
        <v>86</v>
      </c>
    </row>
    <row r="29" spans="1:3" x14ac:dyDescent="0.2">
      <c r="A29" s="12" t="s">
        <v>58</v>
      </c>
      <c r="C29" s="12" t="s">
        <v>87</v>
      </c>
    </row>
    <row r="30" spans="1:3" x14ac:dyDescent="0.2">
      <c r="C30" s="12" t="s">
        <v>88</v>
      </c>
    </row>
    <row r="31" spans="1:3" x14ac:dyDescent="0.2">
      <c r="C31" s="1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claramonserrat</cp:lastModifiedBy>
  <cp:lastPrinted>2023-10-03T16:57:55Z</cp:lastPrinted>
  <dcterms:created xsi:type="dcterms:W3CDTF">2023-03-14T18:09:27Z</dcterms:created>
  <dcterms:modified xsi:type="dcterms:W3CDTF">2024-01-04T17:33:34Z</dcterms:modified>
</cp:coreProperties>
</file>