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INFORMES TRIMESTRALES PLAN 2023\cuatro trimestre\"/>
    </mc:Choice>
  </mc:AlternateContent>
  <xr:revisionPtr revIDLastSave="0" documentId="13_ncr:1_{59B5CC16-F422-478F-A5B4-8FCED5E791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" l="1"/>
  <c r="W13" i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Z12" i="1"/>
  <c r="X12" i="1"/>
  <c r="W12" i="1"/>
  <c r="F13" i="1" l="1"/>
  <c r="V14" i="1" l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<sst xmlns="http://schemas.openxmlformats.org/spreadsheetml/2006/main" count="180" uniqueCount="144">
  <si>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</si>
  <si>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</si>
  <si>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</si>
  <si>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</si>
  <si>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</si>
  <si>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</si>
  <si>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</si>
  <si>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</si>
  <si>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</si>
  <si>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</si>
  <si>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</si>
  <si>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</si>
  <si>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</si>
  <si>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</si>
  <si>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</si>
  <si>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</si>
  <si>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</si>
  <si>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</si>
  <si>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</si>
  <si>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</si>
  <si>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</si>
  <si>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</si>
  <si>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</si>
  <si>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</si>
  <si>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</si>
  <si>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</si>
  <si>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</si>
  <si>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</si>
  <si>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</si>
  <si>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</si>
  <si>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</si>
  <si>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</si>
  <si>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</si>
  <si>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</si>
  <si>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</si>
  <si>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</si>
  <si>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</si>
  <si>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</si>
  <si>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</si>
  <si>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</si>
  <si>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</si>
  <si>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</si>
  <si>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</si>
  <si>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</si>
  <si>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</si>
  <si>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</si>
  <si>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</si>
  <si>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</si>
  <si>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</si>
  <si>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</si>
  <si>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</si>
  <si>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</si>
  <si>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</si>
  <si>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</si>
  <si>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</si>
  <si>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</si>
  <si>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</si>
  <si>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</si>
  <si>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</si>
  <si>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</si>
  <si>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</si>
  <si>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</si>
  <si>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</si>
  <si>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</si>
  <si>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</si>
  <si>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</si>
  <si>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</si>
  <si>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</si>
  <si>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</si>
  <si>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</si>
  <si>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</si>
  <si>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</si>
  <si>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</si>
  <si>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</si>
  <si>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</si>
  <si>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</si>
  <si>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</si>
  <si>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</si>
  <si>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</si>
  <si>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</si>
  <si>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</si>
  <si>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</si>
  <si>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</si>
  <si>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</si>
  <si>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</si>
  <si>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</si>
  <si>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</si>
  <si>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</si>
  <si>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</si>
  <si>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</si>
  <si>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</si>
  <si>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</si>
  <si>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</si>
  <si>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</si>
  <si>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</si>
  <si>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</si>
  <si>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</si>
  <si>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</si>
  <si>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</si>
  <si>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las gestiones administrativas para promover la agilización, actualización de las acciones administrativas que se realizan en la secretaría para  las adquisiciones de bienes y servicios que solicitan las Dependencias y Entidades de la Administración Pública Municipal.</t>
  </si>
  <si>
    <t>(No. de gestiones administrativas realizadas/No. de gestiones administrativas programadas)*100</t>
  </si>
  <si>
    <t>Porcentaje</t>
  </si>
  <si>
    <t>Estratégico</t>
  </si>
  <si>
    <t>Eficacia</t>
  </si>
  <si>
    <t>Trimestral</t>
  </si>
  <si>
    <t>Ascendente</t>
  </si>
  <si>
    <t>Porcentaje de enlaces administrativos capacitados</t>
  </si>
  <si>
    <t>Mide  la capacitación a los enlaces administrativos de las Dependencias y Entidades de la Adminicitración Pública Municipal</t>
  </si>
  <si>
    <t>(No. de enlaces Administrativos Capacitados/No. de enlaces que forman parte de la Administración Pública Municipal)* 100</t>
  </si>
  <si>
    <t>De gestión</t>
  </si>
  <si>
    <t>Mensual</t>
  </si>
  <si>
    <t>Porcentaje de avance de la alimentación del Sistema Integral de Gestión Municipal</t>
  </si>
  <si>
    <t>Mide el numero de capturas de los tramites de las  Dependencias y Entidades del Municipio de Oaxaca de Juarez,  con las que se alimentan del Sistema Integral de Gestión Municipal.</t>
  </si>
  <si>
    <t>(No. de solicitudes registradas en Sistema Integral de Gestión Municipal/No. de total de solicitudes realizadas por las Dependencias y Entidades de la Administración Pública Municipal)* 100</t>
  </si>
  <si>
    <t xml:space="preserve">Porcentaje de avance aprobación y ejecución de los trámites gestionados </t>
  </si>
  <si>
    <t>Mide la aprobación de solicitudes de materiales y servicios solicitados por las Dependencias y Entidades de la Administración Pública Municipal.</t>
  </si>
  <si>
    <t>(No. de peticiones autorizadas/No. de peticiones solicitados)* 100</t>
  </si>
  <si>
    <t>Porcentaje de avance de adquisiciones</t>
  </si>
  <si>
    <t>Mide el número de las solicitudes generadas por las Dependencias y Entidades con las que cuenta el Municipio de Oaxaca de Juárez  para la adquisición de bienes y/o servicios.</t>
  </si>
  <si>
    <t>(Número de solicitudes atendidas/número de solicitudes recibidas)*100</t>
  </si>
  <si>
    <t>Porcentaje de acciones para la actualización del inventario de bienes realizadas</t>
  </si>
  <si>
    <t>Mide el número de acciones para la actualización de la administración de los  bienes muebles e inmuebles municipales</t>
  </si>
  <si>
    <t>( No. de acciones para la actualización realizadas/No. de acciones para la actualización programadas)*100</t>
  </si>
  <si>
    <t>C.P. ONOFRE VELASCO ALAVEZ</t>
  </si>
  <si>
    <t>ENLACE ADMINISTRATIVO</t>
  </si>
  <si>
    <t>OFICINISTA "E"</t>
  </si>
  <si>
    <t>MTRO. JOSE ANTONIO SANCHEZ CORTEZ</t>
  </si>
  <si>
    <t>HUMANOS Y MATERIALES</t>
  </si>
  <si>
    <t>Actividad   1.3</t>
  </si>
  <si>
    <t>Actividad    1.2</t>
  </si>
  <si>
    <t>Actividad     1.1</t>
  </si>
  <si>
    <t>Actividad    1.4</t>
  </si>
  <si>
    <t>Actividad     1.5</t>
  </si>
  <si>
    <t>EJE 3. Gobierno Abierto, Moderno y Eficaz</t>
  </si>
  <si>
    <t>Componente 1</t>
  </si>
  <si>
    <t xml:space="preserve"> </t>
  </si>
  <si>
    <t xml:space="preserve">SECRETARIO DE RECURSOS </t>
  </si>
  <si>
    <t>Oficio SRHyM/USGA/0970/2023, emitido por la Unidad de Servicios y Gestión Administrativa.</t>
  </si>
  <si>
    <t>Oficio SRHyM/USGA/0971/2023, emitido por la Unidad de Servicios y Gestión Administrativa.</t>
  </si>
  <si>
    <t>Oficio SRHyM/USGA/0972/2023, emitido por la Unidad de Servicios y Gestión Administrativa.</t>
  </si>
  <si>
    <t>.</t>
  </si>
  <si>
    <t>Oficio  SRHYM/DP/4034/2023, emitido por la Dirección de Patrimonio.</t>
  </si>
  <si>
    <t>Oficio SRHyM/ DRM/DCA/020/2023, emitido por el Departamento de Control de Almacén</t>
  </si>
  <si>
    <t>Oficio SRHyM/USGA/0970/2023, emitido por la Unidad de Servicios y Gestión Administrativa,  oficio SRHyM/USGA/0971/2023, emitido por la Unidad de Servicios y Gestión Administrativa,  oficio SRHyM/USGA/0972/2023, emitido por la Unidad de Servicios y Gestión Administrativa, oficio  SRHYM/DRM/DCA/020/2023, emitido por el Jefe del Departamento de Control de Almacén y  oficio  SRHYM/DP/4034/2023, emitido por la Dirección de Patrimonio., tarjeta informativa emitido por el Secretario de Recursos Humanos y Materiales.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</si>
</sst>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2" fillId="16" borderId="0" xfId="0" applyFont="1" applyFill="1"/>
    <xf numFmtId="0" fontId="4" fillId="16" borderId="1" xfId="0" applyFont="1" applyFill="1" applyBorder="1" applyAlignment="1">
      <alignment horizontal="center" vertical="center" wrapText="1"/>
    </xf>
    <xf numFmtId="0" fontId="4" fillId="16" borderId="1" xfId="0" applyNumberFormat="1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3" fontId="4" fillId="16" borderId="1" xfId="0" applyNumberFormat="1" applyFont="1" applyFill="1" applyBorder="1" applyAlignment="1">
      <alignment horizontal="center" vertical="center"/>
    </xf>
    <xf numFmtId="1" fontId="4" fillId="16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1097333</xdr:colOff>
      <xdr:row>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zoomScale="69" zoomScaleNormal="69" workbookViewId="0">
      <pane ySplit="10" topLeftCell="A14" activePane="bottomLeft" state="frozen"/>
      <selection activeCell="A10" sqref="A10"/>
      <selection pane="bottomLeft" activeCell="AF14" sqref="AF14"/>
    </sheetView>
  </sheetViews>
  <sheetFormatPr baseColWidth="10" defaultRowHeight="12.75" x14ac:dyDescent="0.2"/>
  <cols>
    <col min="1" max="1" width="0.85546875" style="1" customWidth="1"/>
    <col min="2" max="2" width="18" style="1" customWidth="1"/>
    <col min="3" max="5" width="20.7109375" style="1" customWidth="1"/>
    <col min="6" max="6" width="16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4.7109375" style="1" customWidth="1"/>
    <col min="11" max="11" width="7.85546875" style="1" bestFit="1" customWidth="1"/>
    <col min="12" max="12" width="7.140625" style="1" customWidth="1"/>
    <col min="13" max="16" width="5.7109375" style="1" customWidth="1"/>
    <col min="17" max="17" width="11.140625" style="1" bestFit="1" customWidth="1"/>
    <col min="18" max="20" width="5.7109375" style="1" customWidth="1"/>
    <col min="21" max="21" width="6.28515625" style="1" bestFit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4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22.5" customHeight="1" x14ac:dyDescent="0.2">
      <c r="A2" s="4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x14ac:dyDescent="0.2">
      <c r="A3" s="4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ht="0.75" customHeight="1" x14ac:dyDescent="0.2">
      <c r="A4" s="4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s="2" customFormat="1" ht="14.25" x14ac:dyDescent="0.15">
      <c r="A5" s="5"/>
      <c r="B5" s="30" t="s">
        <v>1</v>
      </c>
      <c r="C5" s="30"/>
      <c r="D5" s="31" t="s">
        <v>34</v>
      </c>
      <c r="E5" s="32"/>
      <c r="F5" s="32"/>
      <c r="G5" s="32"/>
      <c r="H5" s="32"/>
      <c r="I5" s="32"/>
      <c r="J5" s="32"/>
      <c r="K5" s="11" t="s">
        <v>90</v>
      </c>
      <c r="L5" s="5"/>
      <c r="M5" s="33" t="s">
        <v>2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s="2" customFormat="1" ht="15" x14ac:dyDescent="0.15">
      <c r="A6" s="5"/>
      <c r="B6" s="34" t="s">
        <v>3</v>
      </c>
      <c r="C6" s="35"/>
      <c r="D6" s="31" t="s">
        <v>66</v>
      </c>
      <c r="E6" s="32"/>
      <c r="F6" s="32"/>
      <c r="G6" s="32"/>
      <c r="H6" s="32"/>
      <c r="I6" s="32"/>
      <c r="J6" s="32"/>
      <c r="K6" s="11" t="s">
        <v>90</v>
      </c>
      <c r="L6" s="5"/>
      <c r="M6" s="36" t="s">
        <v>4</v>
      </c>
      <c r="N6" s="36"/>
      <c r="O6" s="37" t="s">
        <v>133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" customFormat="1" ht="25.5" customHeight="1" x14ac:dyDescent="0.15">
      <c r="A7" s="5"/>
      <c r="B7" s="38" t="s">
        <v>5</v>
      </c>
      <c r="C7" s="39"/>
      <c r="D7" s="31" t="s">
        <v>94</v>
      </c>
      <c r="E7" s="32"/>
      <c r="F7" s="32"/>
      <c r="G7" s="32"/>
      <c r="H7" s="32"/>
      <c r="I7" s="32"/>
      <c r="J7" s="32"/>
      <c r="K7" s="11" t="s">
        <v>90</v>
      </c>
      <c r="L7" s="5"/>
      <c r="M7" s="36" t="s">
        <v>6</v>
      </c>
      <c r="N7" s="36"/>
      <c r="O7" s="40" t="s">
        <v>97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s="2" customFormat="1" ht="11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2.75" customHeight="1" x14ac:dyDescent="0.15">
      <c r="A9" s="5"/>
      <c r="B9" s="41" t="s">
        <v>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2" t="s">
        <v>8</v>
      </c>
      <c r="N9" s="42"/>
      <c r="O9" s="42"/>
      <c r="P9" s="42"/>
      <c r="Q9" s="42"/>
      <c r="R9" s="43" t="s">
        <v>9</v>
      </c>
      <c r="S9" s="43"/>
      <c r="T9" s="43"/>
      <c r="U9" s="43"/>
      <c r="V9" s="43"/>
      <c r="W9" s="44" t="s">
        <v>96</v>
      </c>
      <c r="X9" s="44"/>
      <c r="Y9" s="44"/>
      <c r="Z9" s="44"/>
      <c r="AA9" s="44"/>
      <c r="AB9" s="45" t="s">
        <v>10</v>
      </c>
    </row>
    <row r="10" spans="1:28" s="3" customFormat="1" ht="40.5" customHeight="1" x14ac:dyDescent="0.15">
      <c r="A10" s="6"/>
      <c r="B10" s="46" t="s">
        <v>11</v>
      </c>
      <c r="C10" s="49" t="s">
        <v>12</v>
      </c>
      <c r="D10" s="49" t="s">
        <v>13</v>
      </c>
      <c r="E10" s="49" t="s">
        <v>14</v>
      </c>
      <c r="F10" s="46" t="s">
        <v>15</v>
      </c>
      <c r="G10" s="49" t="s">
        <v>16</v>
      </c>
      <c r="H10" s="49" t="s">
        <v>17</v>
      </c>
      <c r="I10" s="46" t="s">
        <v>18</v>
      </c>
      <c r="J10" s="46" t="s">
        <v>19</v>
      </c>
      <c r="K10" s="51" t="s">
        <v>20</v>
      </c>
      <c r="L10" s="52"/>
      <c r="M10" s="48" t="s">
        <v>21</v>
      </c>
      <c r="N10" s="48" t="s">
        <v>22</v>
      </c>
      <c r="O10" s="48" t="s">
        <v>23</v>
      </c>
      <c r="P10" s="48" t="s">
        <v>24</v>
      </c>
      <c r="Q10" s="48" t="s">
        <v>95</v>
      </c>
      <c r="R10" s="56" t="s">
        <v>21</v>
      </c>
      <c r="S10" s="56" t="s">
        <v>22</v>
      </c>
      <c r="T10" s="56" t="s">
        <v>23</v>
      </c>
      <c r="U10" s="56" t="s">
        <v>24</v>
      </c>
      <c r="V10" s="56" t="s">
        <v>95</v>
      </c>
      <c r="W10" s="58" t="s">
        <v>21</v>
      </c>
      <c r="X10" s="58" t="s">
        <v>22</v>
      </c>
      <c r="Y10" s="58" t="s">
        <v>23</v>
      </c>
      <c r="Z10" s="58" t="s">
        <v>24</v>
      </c>
      <c r="AA10" s="53" t="s">
        <v>25</v>
      </c>
      <c r="AB10" s="45"/>
    </row>
    <row r="11" spans="1:28" s="3" customFormat="1" ht="13.5" customHeight="1" x14ac:dyDescent="0.15">
      <c r="A11" s="6"/>
      <c r="B11" s="47"/>
      <c r="C11" s="50"/>
      <c r="D11" s="50"/>
      <c r="E11" s="50"/>
      <c r="F11" s="50"/>
      <c r="G11" s="50"/>
      <c r="H11" s="50"/>
      <c r="I11" s="47"/>
      <c r="J11" s="47"/>
      <c r="K11" s="7" t="s">
        <v>26</v>
      </c>
      <c r="L11" s="7" t="s">
        <v>27</v>
      </c>
      <c r="M11" s="48"/>
      <c r="N11" s="48"/>
      <c r="O11" s="48"/>
      <c r="P11" s="48"/>
      <c r="Q11" s="55"/>
      <c r="R11" s="56"/>
      <c r="S11" s="56"/>
      <c r="T11" s="56"/>
      <c r="U11" s="56"/>
      <c r="V11" s="57"/>
      <c r="W11" s="59"/>
      <c r="X11" s="59"/>
      <c r="Y11" s="59"/>
      <c r="Z11" s="59"/>
      <c r="AA11" s="54"/>
      <c r="AB11" s="45"/>
    </row>
    <row r="12" spans="1:28" s="17" customFormat="1" ht="327.75" x14ac:dyDescent="0.25">
      <c r="A12" s="16"/>
      <c r="B12" s="12" t="s">
        <v>134</v>
      </c>
      <c r="C12" s="12" t="s">
        <v>98</v>
      </c>
      <c r="D12" s="12" t="s">
        <v>99</v>
      </c>
      <c r="E12" s="12" t="s">
        <v>100</v>
      </c>
      <c r="F12" s="12" t="s">
        <v>101</v>
      </c>
      <c r="G12" s="12" t="s">
        <v>102</v>
      </c>
      <c r="H12" s="12" t="s">
        <v>103</v>
      </c>
      <c r="I12" s="12" t="s">
        <v>104</v>
      </c>
      <c r="J12" s="12" t="s">
        <v>105</v>
      </c>
      <c r="K12" s="18">
        <v>0</v>
      </c>
      <c r="L12" s="15">
        <v>2022</v>
      </c>
      <c r="M12" s="13">
        <v>25</v>
      </c>
      <c r="N12" s="13">
        <v>30</v>
      </c>
      <c r="O12" s="13">
        <v>22</v>
      </c>
      <c r="P12" s="13">
        <v>23</v>
      </c>
      <c r="Q12" s="19">
        <f>SUM(M12:P12)</f>
        <v>100</v>
      </c>
      <c r="R12" s="14">
        <v>25</v>
      </c>
      <c r="S12" s="14">
        <v>28</v>
      </c>
      <c r="T12" s="14">
        <v>32</v>
      </c>
      <c r="U12" s="14">
        <v>21</v>
      </c>
      <c r="V12" s="20">
        <f>SUM(R12:U12)</f>
        <v>106</v>
      </c>
      <c r="W12" s="21">
        <f>M12-R12</f>
        <v>0</v>
      </c>
      <c r="X12" s="21">
        <f>N12-S12</f>
        <v>2</v>
      </c>
      <c r="Y12" s="21">
        <f>O12-T12</f>
        <v>-10</v>
      </c>
      <c r="Z12" s="21">
        <f>P12-U12</f>
        <v>2</v>
      </c>
      <c r="AA12" s="21">
        <f>SUM(W12:Z12)</f>
        <v>-6</v>
      </c>
      <c r="AB12" s="12" t="s">
        <v>143</v>
      </c>
    </row>
    <row r="13" spans="1:28" s="22" customFormat="1" ht="140.25" customHeight="1" x14ac:dyDescent="0.2">
      <c r="B13" s="23" t="s">
        <v>130</v>
      </c>
      <c r="C13" s="23" t="s">
        <v>106</v>
      </c>
      <c r="D13" s="23" t="s">
        <v>107</v>
      </c>
      <c r="E13" s="23" t="s">
        <v>108</v>
      </c>
      <c r="F13" s="23" t="str">
        <f>F12</f>
        <v>Porcentaje</v>
      </c>
      <c r="G13" s="23" t="s">
        <v>109</v>
      </c>
      <c r="H13" s="23" t="s">
        <v>103</v>
      </c>
      <c r="I13" s="23" t="s">
        <v>110</v>
      </c>
      <c r="J13" s="23" t="s">
        <v>105</v>
      </c>
      <c r="K13" s="24">
        <v>0</v>
      </c>
      <c r="L13" s="25">
        <v>2022</v>
      </c>
      <c r="M13" s="26">
        <v>25</v>
      </c>
      <c r="N13" s="26">
        <v>25</v>
      </c>
      <c r="O13" s="26">
        <v>25</v>
      </c>
      <c r="P13" s="26">
        <v>25</v>
      </c>
      <c r="Q13" s="19">
        <f>SUM(M13:P13)</f>
        <v>100</v>
      </c>
      <c r="R13" s="27">
        <v>25</v>
      </c>
      <c r="S13" s="27">
        <v>25</v>
      </c>
      <c r="T13" s="27">
        <v>29</v>
      </c>
      <c r="U13" s="27">
        <v>21</v>
      </c>
      <c r="V13" s="20">
        <f>SUM(R13:U13)</f>
        <v>100</v>
      </c>
      <c r="W13" s="21">
        <f t="shared" ref="W13:W17" si="0">M13-R13</f>
        <v>0</v>
      </c>
      <c r="X13" s="21">
        <f t="shared" ref="X13:X17" si="1">N13-S13</f>
        <v>0</v>
      </c>
      <c r="Y13" s="21">
        <f t="shared" ref="Y13:Y17" si="2">O13-T13</f>
        <v>-4</v>
      </c>
      <c r="Z13" s="21">
        <f t="shared" ref="Z13:Z17" si="3">P13-U13</f>
        <v>4</v>
      </c>
      <c r="AA13" s="21">
        <f>SUM(W13:Z13)</f>
        <v>0</v>
      </c>
      <c r="AB13" s="23" t="s">
        <v>137</v>
      </c>
    </row>
    <row r="14" spans="1:28" s="22" customFormat="1" ht="211.5" customHeight="1" x14ac:dyDescent="0.2">
      <c r="B14" s="23" t="s">
        <v>129</v>
      </c>
      <c r="C14" s="23" t="s">
        <v>111</v>
      </c>
      <c r="D14" s="23" t="s">
        <v>112</v>
      </c>
      <c r="E14" s="23" t="s">
        <v>113</v>
      </c>
      <c r="F14" s="23" t="s">
        <v>101</v>
      </c>
      <c r="G14" s="23" t="s">
        <v>109</v>
      </c>
      <c r="H14" s="23" t="s">
        <v>103</v>
      </c>
      <c r="I14" s="23" t="s">
        <v>110</v>
      </c>
      <c r="J14" s="23" t="s">
        <v>105</v>
      </c>
      <c r="K14" s="24">
        <v>0</v>
      </c>
      <c r="L14" s="25">
        <v>2022</v>
      </c>
      <c r="M14" s="26">
        <v>20</v>
      </c>
      <c r="N14" s="26">
        <v>25</v>
      </c>
      <c r="O14" s="26">
        <v>25</v>
      </c>
      <c r="P14" s="26">
        <v>30</v>
      </c>
      <c r="Q14" s="19">
        <f t="shared" ref="Q14:Q17" si="4">SUM(M14:P14)</f>
        <v>100</v>
      </c>
      <c r="R14" s="27">
        <v>20</v>
      </c>
      <c r="S14" s="27">
        <v>32</v>
      </c>
      <c r="T14" s="27">
        <v>40</v>
      </c>
      <c r="U14" s="27">
        <v>8</v>
      </c>
      <c r="V14" s="20">
        <f t="shared" ref="V14:V17" si="5">SUM(R14:U14)</f>
        <v>100</v>
      </c>
      <c r="W14" s="21">
        <f t="shared" si="0"/>
        <v>0</v>
      </c>
      <c r="X14" s="21">
        <f t="shared" si="1"/>
        <v>-7</v>
      </c>
      <c r="Y14" s="21">
        <f t="shared" si="2"/>
        <v>-15</v>
      </c>
      <c r="Z14" s="21">
        <f t="shared" si="3"/>
        <v>22</v>
      </c>
      <c r="AA14" s="21">
        <f t="shared" ref="AA14:AA17" si="6">SUM(W14:Z14)</f>
        <v>0</v>
      </c>
      <c r="AB14" s="23" t="s">
        <v>138</v>
      </c>
    </row>
    <row r="15" spans="1:28" s="22" customFormat="1" ht="128.25" x14ac:dyDescent="0.2">
      <c r="B15" s="23" t="s">
        <v>128</v>
      </c>
      <c r="C15" s="23" t="s">
        <v>114</v>
      </c>
      <c r="D15" s="23" t="s">
        <v>115</v>
      </c>
      <c r="E15" s="23" t="s">
        <v>116</v>
      </c>
      <c r="F15" s="23" t="s">
        <v>101</v>
      </c>
      <c r="G15" s="23" t="s">
        <v>109</v>
      </c>
      <c r="H15" s="23" t="s">
        <v>103</v>
      </c>
      <c r="I15" s="23" t="s">
        <v>110</v>
      </c>
      <c r="J15" s="23" t="s">
        <v>105</v>
      </c>
      <c r="K15" s="24">
        <v>0</v>
      </c>
      <c r="L15" s="25">
        <v>2022</v>
      </c>
      <c r="M15" s="26">
        <v>15</v>
      </c>
      <c r="N15" s="26">
        <v>25</v>
      </c>
      <c r="O15" s="26">
        <v>25</v>
      </c>
      <c r="P15" s="26">
        <v>35</v>
      </c>
      <c r="Q15" s="19">
        <f t="shared" si="4"/>
        <v>100</v>
      </c>
      <c r="R15" s="27">
        <v>15</v>
      </c>
      <c r="S15" s="27">
        <v>25</v>
      </c>
      <c r="T15" s="27">
        <v>43</v>
      </c>
      <c r="U15" s="27">
        <v>17</v>
      </c>
      <c r="V15" s="20">
        <f t="shared" si="5"/>
        <v>100</v>
      </c>
      <c r="W15" s="21">
        <f t="shared" si="0"/>
        <v>0</v>
      </c>
      <c r="X15" s="21">
        <f t="shared" si="1"/>
        <v>0</v>
      </c>
      <c r="Y15" s="21">
        <f t="shared" si="2"/>
        <v>-18</v>
      </c>
      <c r="Z15" s="21">
        <f t="shared" si="3"/>
        <v>18</v>
      </c>
      <c r="AA15" s="21">
        <f t="shared" si="6"/>
        <v>0</v>
      </c>
      <c r="AB15" s="23" t="s">
        <v>139</v>
      </c>
    </row>
    <row r="16" spans="1:28" s="22" customFormat="1" ht="201.75" customHeight="1" x14ac:dyDescent="0.2">
      <c r="B16" s="23" t="s">
        <v>131</v>
      </c>
      <c r="C16" s="23" t="s">
        <v>117</v>
      </c>
      <c r="D16" s="23" t="s">
        <v>118</v>
      </c>
      <c r="E16" s="23" t="s">
        <v>119</v>
      </c>
      <c r="F16" s="23" t="s">
        <v>101</v>
      </c>
      <c r="G16" s="23" t="s">
        <v>109</v>
      </c>
      <c r="H16" s="23" t="s">
        <v>103</v>
      </c>
      <c r="I16" s="23" t="s">
        <v>110</v>
      </c>
      <c r="J16" s="23" t="s">
        <v>105</v>
      </c>
      <c r="K16" s="24">
        <v>0</v>
      </c>
      <c r="L16" s="25">
        <v>2022</v>
      </c>
      <c r="M16" s="26">
        <v>25</v>
      </c>
      <c r="N16" s="26">
        <v>30</v>
      </c>
      <c r="O16" s="26">
        <v>25</v>
      </c>
      <c r="P16" s="26">
        <v>20</v>
      </c>
      <c r="Q16" s="19">
        <f t="shared" si="4"/>
        <v>100</v>
      </c>
      <c r="R16" s="27">
        <v>25</v>
      </c>
      <c r="S16" s="27">
        <v>30</v>
      </c>
      <c r="T16" s="27">
        <v>25</v>
      </c>
      <c r="U16" s="27">
        <v>20</v>
      </c>
      <c r="V16" s="20">
        <f t="shared" si="5"/>
        <v>100</v>
      </c>
      <c r="W16" s="21">
        <f t="shared" si="0"/>
        <v>0</v>
      </c>
      <c r="X16" s="21">
        <f t="shared" si="1"/>
        <v>0</v>
      </c>
      <c r="Y16" s="21">
        <f t="shared" si="2"/>
        <v>0</v>
      </c>
      <c r="Z16" s="21">
        <f t="shared" si="3"/>
        <v>0</v>
      </c>
      <c r="AA16" s="21">
        <f t="shared" si="6"/>
        <v>0</v>
      </c>
      <c r="AB16" s="23" t="s">
        <v>142</v>
      </c>
    </row>
    <row r="17" spans="2:28" s="22" customFormat="1" ht="99.75" x14ac:dyDescent="0.2">
      <c r="B17" s="23" t="s">
        <v>132</v>
      </c>
      <c r="C17" s="23" t="s">
        <v>120</v>
      </c>
      <c r="D17" s="23" t="s">
        <v>121</v>
      </c>
      <c r="E17" s="23" t="s">
        <v>122</v>
      </c>
      <c r="F17" s="23" t="s">
        <v>101</v>
      </c>
      <c r="G17" s="23" t="s">
        <v>109</v>
      </c>
      <c r="H17" s="23" t="s">
        <v>103</v>
      </c>
      <c r="I17" s="23" t="s">
        <v>110</v>
      </c>
      <c r="J17" s="23" t="s">
        <v>105</v>
      </c>
      <c r="K17" s="24">
        <v>50</v>
      </c>
      <c r="L17" s="25">
        <v>2022</v>
      </c>
      <c r="M17" s="26">
        <v>38</v>
      </c>
      <c r="N17" s="26">
        <v>45</v>
      </c>
      <c r="O17" s="26">
        <v>11</v>
      </c>
      <c r="P17" s="26">
        <v>6</v>
      </c>
      <c r="Q17" s="19">
        <f t="shared" si="4"/>
        <v>100</v>
      </c>
      <c r="R17" s="27">
        <v>38</v>
      </c>
      <c r="S17" s="27">
        <v>23</v>
      </c>
      <c r="T17" s="27">
        <v>22</v>
      </c>
      <c r="U17" s="27">
        <v>35.4</v>
      </c>
      <c r="V17" s="20">
        <f t="shared" si="5"/>
        <v>118.4</v>
      </c>
      <c r="W17" s="21">
        <f t="shared" si="0"/>
        <v>0</v>
      </c>
      <c r="X17" s="21">
        <f t="shared" si="1"/>
        <v>22</v>
      </c>
      <c r="Y17" s="21">
        <f t="shared" si="2"/>
        <v>-11</v>
      </c>
      <c r="Z17" s="21">
        <f t="shared" si="3"/>
        <v>-29.4</v>
      </c>
      <c r="AA17" s="21">
        <f t="shared" si="6"/>
        <v>-18.399999999999999</v>
      </c>
      <c r="AB17" s="23" t="s">
        <v>141</v>
      </c>
    </row>
    <row r="18" spans="2:28" x14ac:dyDescent="0.2">
      <c r="U18" s="1" t="s">
        <v>140</v>
      </c>
    </row>
    <row r="19" spans="2:28" x14ac:dyDescent="0.2">
      <c r="U19" s="1">
        <v>0</v>
      </c>
    </row>
    <row r="21" spans="2:28" x14ac:dyDescent="0.2">
      <c r="AB21" s="1" t="s">
        <v>135</v>
      </c>
    </row>
    <row r="22" spans="2:28" ht="14.25" x14ac:dyDescent="0.2">
      <c r="C22" s="28" t="s">
        <v>28</v>
      </c>
      <c r="D22" s="28"/>
      <c r="E22" s="2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8" t="s">
        <v>29</v>
      </c>
      <c r="W22" s="28"/>
      <c r="X22" s="28"/>
      <c r="Y22" s="28"/>
      <c r="Z22" s="28"/>
      <c r="AA22" s="28"/>
    </row>
    <row r="23" spans="2:28" ht="14.25" x14ac:dyDescent="0.2">
      <c r="C23" s="62"/>
      <c r="D23" s="62"/>
      <c r="E23" s="6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62"/>
      <c r="W23" s="62"/>
      <c r="X23" s="62"/>
      <c r="Y23" s="62"/>
      <c r="Z23" s="62"/>
      <c r="AA23" s="62"/>
    </row>
    <row r="24" spans="2:28" ht="15" customHeight="1" x14ac:dyDescent="0.2">
      <c r="C24" s="63"/>
      <c r="D24" s="63"/>
      <c r="E24" s="6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63"/>
      <c r="W24" s="62"/>
      <c r="X24" s="62"/>
      <c r="Y24" s="62"/>
      <c r="Z24" s="62"/>
      <c r="AA24" s="62"/>
    </row>
    <row r="25" spans="2:28" ht="14.25" x14ac:dyDescent="0.2">
      <c r="C25" s="60"/>
      <c r="D25" s="60"/>
      <c r="E25" s="6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60"/>
      <c r="W25" s="60"/>
      <c r="X25" s="60"/>
      <c r="Y25" s="60"/>
      <c r="Z25" s="60"/>
      <c r="AA25" s="60"/>
    </row>
    <row r="26" spans="2:28" ht="14.25" x14ac:dyDescent="0.2">
      <c r="C26" s="61" t="s">
        <v>123</v>
      </c>
      <c r="D26" s="61"/>
      <c r="E26" s="6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61" t="s">
        <v>126</v>
      </c>
      <c r="W26" s="61"/>
      <c r="X26" s="61"/>
      <c r="Y26" s="61"/>
      <c r="Z26" s="61"/>
      <c r="AA26" s="61"/>
    </row>
    <row r="27" spans="2:28" ht="14.25" x14ac:dyDescent="0.2">
      <c r="C27" s="28" t="s">
        <v>124</v>
      </c>
      <c r="D27" s="28"/>
      <c r="E27" s="2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28" t="s">
        <v>136</v>
      </c>
      <c r="W27" s="28"/>
      <c r="X27" s="28"/>
      <c r="Y27" s="28"/>
      <c r="Z27" s="28"/>
      <c r="AA27" s="28"/>
    </row>
    <row r="28" spans="2:28" ht="14.25" x14ac:dyDescent="0.2">
      <c r="C28" s="28" t="s">
        <v>125</v>
      </c>
      <c r="D28" s="28"/>
      <c r="E28" s="2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28" t="s">
        <v>127</v>
      </c>
      <c r="W28" s="28"/>
      <c r="X28" s="28"/>
      <c r="Y28" s="28"/>
      <c r="Z28" s="28"/>
      <c r="AA28" s="28"/>
    </row>
  </sheetData>
  <mergeCells count="56"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30</v>
      </c>
      <c r="C1" s="10" t="s">
        <v>59</v>
      </c>
      <c r="E1" s="9" t="s">
        <v>91</v>
      </c>
    </row>
    <row r="2" spans="1:5" x14ac:dyDescent="0.2">
      <c r="A2" s="9" t="s">
        <v>31</v>
      </c>
      <c r="C2" s="10" t="s">
        <v>60</v>
      </c>
      <c r="E2" s="9" t="s">
        <v>92</v>
      </c>
    </row>
    <row r="3" spans="1:5" x14ac:dyDescent="0.2">
      <c r="A3" s="9" t="s">
        <v>32</v>
      </c>
      <c r="C3" s="10" t="s">
        <v>61</v>
      </c>
      <c r="E3" s="9" t="s">
        <v>93</v>
      </c>
    </row>
    <row r="4" spans="1:5" x14ac:dyDescent="0.2">
      <c r="A4" s="9" t="s">
        <v>33</v>
      </c>
      <c r="C4" s="10" t="s">
        <v>62</v>
      </c>
      <c r="E4" s="9" t="s">
        <v>94</v>
      </c>
    </row>
    <row r="5" spans="1:5" x14ac:dyDescent="0.2">
      <c r="A5" s="9" t="s">
        <v>34</v>
      </c>
      <c r="C5" s="10" t="s">
        <v>63</v>
      </c>
    </row>
    <row r="6" spans="1:5" x14ac:dyDescent="0.2">
      <c r="A6" s="9" t="s">
        <v>35</v>
      </c>
      <c r="C6" s="10" t="s">
        <v>64</v>
      </c>
    </row>
    <row r="7" spans="1:5" x14ac:dyDescent="0.2">
      <c r="A7" s="9" t="s">
        <v>36</v>
      </c>
      <c r="C7" s="10" t="s">
        <v>65</v>
      </c>
    </row>
    <row r="8" spans="1:5" x14ac:dyDescent="0.2">
      <c r="A8" s="9" t="s">
        <v>37</v>
      </c>
      <c r="C8" s="10" t="s">
        <v>66</v>
      </c>
    </row>
    <row r="9" spans="1:5" x14ac:dyDescent="0.2">
      <c r="A9" s="9" t="s">
        <v>38</v>
      </c>
      <c r="C9" s="10" t="s">
        <v>67</v>
      </c>
    </row>
    <row r="10" spans="1:5" x14ac:dyDescent="0.2">
      <c r="A10" s="9" t="s">
        <v>39</v>
      </c>
      <c r="C10" s="10" t="s">
        <v>68</v>
      </c>
    </row>
    <row r="11" spans="1:5" x14ac:dyDescent="0.2">
      <c r="A11" s="9" t="s">
        <v>40</v>
      </c>
      <c r="C11" s="10" t="s">
        <v>69</v>
      </c>
    </row>
    <row r="12" spans="1:5" x14ac:dyDescent="0.2">
      <c r="A12" s="9" t="s">
        <v>41</v>
      </c>
      <c r="C12" s="10" t="s">
        <v>70</v>
      </c>
    </row>
    <row r="13" spans="1:5" x14ac:dyDescent="0.2">
      <c r="A13" s="9" t="s">
        <v>42</v>
      </c>
      <c r="C13" s="9" t="s">
        <v>71</v>
      </c>
    </row>
    <row r="14" spans="1:5" x14ac:dyDescent="0.2">
      <c r="A14" s="9" t="s">
        <v>43</v>
      </c>
      <c r="C14" s="9" t="s">
        <v>72</v>
      </c>
    </row>
    <row r="15" spans="1:5" x14ac:dyDescent="0.2">
      <c r="A15" s="9" t="s">
        <v>44</v>
      </c>
      <c r="C15" s="9" t="s">
        <v>73</v>
      </c>
    </row>
    <row r="16" spans="1:5" x14ac:dyDescent="0.2">
      <c r="A16" s="9" t="s">
        <v>45</v>
      </c>
      <c r="C16" s="9" t="s">
        <v>74</v>
      </c>
    </row>
    <row r="17" spans="1:3" x14ac:dyDescent="0.2">
      <c r="A17" s="9" t="s">
        <v>46</v>
      </c>
      <c r="C17" s="9" t="s">
        <v>75</v>
      </c>
    </row>
    <row r="18" spans="1:3" x14ac:dyDescent="0.2">
      <c r="A18" s="9" t="s">
        <v>47</v>
      </c>
      <c r="C18" s="9" t="s">
        <v>76</v>
      </c>
    </row>
    <row r="19" spans="1:3" x14ac:dyDescent="0.2">
      <c r="A19" s="9" t="s">
        <v>48</v>
      </c>
      <c r="C19" s="9" t="s">
        <v>77</v>
      </c>
    </row>
    <row r="20" spans="1:3" x14ac:dyDescent="0.2">
      <c r="A20" s="9" t="s">
        <v>49</v>
      </c>
      <c r="C20" s="9" t="s">
        <v>78</v>
      </c>
    </row>
    <row r="21" spans="1:3" x14ac:dyDescent="0.2">
      <c r="A21" s="9" t="s">
        <v>50</v>
      </c>
      <c r="C21" s="9" t="s">
        <v>79</v>
      </c>
    </row>
    <row r="22" spans="1:3" x14ac:dyDescent="0.2">
      <c r="A22" s="9" t="s">
        <v>51</v>
      </c>
      <c r="C22" s="9" t="s">
        <v>80</v>
      </c>
    </row>
    <row r="23" spans="1:3" x14ac:dyDescent="0.2">
      <c r="A23" s="9" t="s">
        <v>52</v>
      </c>
      <c r="C23" s="9" t="s">
        <v>81</v>
      </c>
    </row>
    <row r="24" spans="1:3" x14ac:dyDescent="0.2">
      <c r="A24" s="9" t="s">
        <v>53</v>
      </c>
      <c r="C24" s="9" t="s">
        <v>82</v>
      </c>
    </row>
    <row r="25" spans="1:3" x14ac:dyDescent="0.2">
      <c r="A25" s="9" t="s">
        <v>54</v>
      </c>
      <c r="C25" s="9" t="s">
        <v>83</v>
      </c>
    </row>
    <row r="26" spans="1:3" x14ac:dyDescent="0.2">
      <c r="A26" s="9" t="s">
        <v>55</v>
      </c>
      <c r="C26" s="9" t="s">
        <v>84</v>
      </c>
    </row>
    <row r="27" spans="1:3" x14ac:dyDescent="0.2">
      <c r="A27" s="9" t="s">
        <v>56</v>
      </c>
      <c r="C27" s="9" t="s">
        <v>85</v>
      </c>
    </row>
    <row r="28" spans="1:3" x14ac:dyDescent="0.2">
      <c r="A28" s="9" t="s">
        <v>57</v>
      </c>
      <c r="C28" s="9" t="s">
        <v>86</v>
      </c>
    </row>
    <row r="29" spans="1:3" x14ac:dyDescent="0.2">
      <c r="A29" s="9" t="s">
        <v>58</v>
      </c>
      <c r="C29" s="9" t="s">
        <v>87</v>
      </c>
    </row>
    <row r="30" spans="1:3" x14ac:dyDescent="0.2">
      <c r="C30" s="9" t="s">
        <v>88</v>
      </c>
    </row>
    <row r="31" spans="1:3" x14ac:dyDescent="0.2">
      <c r="C31" s="9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2024-01-05T18:39:04Z</cp:lastPrinted>
  <dcterms:created xsi:type="dcterms:W3CDTF">2023-03-14T18:09:27Z</dcterms:created>
  <dcterms:modified xsi:type="dcterms:W3CDTF">2024-01-05T18:39:20Z</dcterms:modified>
</cp:coreProperties>
</file>