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LANEACCIÓN 4to  TRIMESTRE -\TRMESTRAL EXEL 4° trimestre\"/>
    </mc:Choice>
  </mc:AlternateContent>
  <xr:revisionPtr revIDLastSave="0" documentId="13_ncr:1_{28F5DB9C-D2CF-43A0-B7F3-977184C7A04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6" i="1" l="1"/>
  <c r="AA17" i="1"/>
  <c r="AA18" i="1"/>
  <c r="AA19" i="1"/>
  <c r="AA20" i="1"/>
  <c r="AA21" i="1"/>
  <c r="AA23" i="1"/>
  <c r="AA25" i="1"/>
  <c r="AA28" i="1"/>
  <c r="AA29" i="1"/>
  <c r="AA31" i="1"/>
  <c r="AA32" i="1"/>
  <c r="AA33" i="1"/>
  <c r="Z16" i="1"/>
  <c r="Z17" i="1"/>
  <c r="Z18" i="1"/>
  <c r="Z19" i="1"/>
  <c r="Z20" i="1"/>
  <c r="Z21" i="1"/>
  <c r="Z22" i="1"/>
  <c r="AA22" i="1" s="1"/>
  <c r="Z23" i="1"/>
  <c r="Z24" i="1"/>
  <c r="AA24" i="1" s="1"/>
  <c r="Z25" i="1"/>
  <c r="Z26" i="1"/>
  <c r="AA26" i="1" s="1"/>
  <c r="Z27" i="1"/>
  <c r="AA27" i="1" s="1"/>
  <c r="Z28" i="1"/>
  <c r="Z29" i="1"/>
  <c r="Z30" i="1"/>
  <c r="AA30" i="1" s="1"/>
  <c r="Z31" i="1"/>
  <c r="Z32" i="1"/>
  <c r="Z33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Z14" i="1"/>
  <c r="AA14" i="1" s="1"/>
  <c r="Y14" i="1"/>
  <c r="X14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16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16" i="1"/>
  <c r="V14" i="1"/>
  <c r="Q14" i="1"/>
  <c r="X15" i="1" l="1"/>
  <c r="Y15" i="1"/>
  <c r="Z15" i="1"/>
  <c r="X13" i="1"/>
  <c r="Y13" i="1"/>
  <c r="Z13" i="1"/>
  <c r="W13" i="1"/>
  <c r="Z12" i="1"/>
  <c r="X12" i="1"/>
  <c r="Y12" i="1"/>
  <c r="W12" i="1"/>
  <c r="V15" i="1"/>
  <c r="V13" i="1"/>
  <c r="V12" i="1"/>
  <c r="Q15" i="1"/>
  <c r="Q13" i="1"/>
  <c r="Q12" i="1"/>
  <c r="AA13" i="1" l="1"/>
  <c r="AA15" i="1"/>
  <c r="AA12" i="1"/>
</calcChain>
</file>

<file path=xl/sharedStrings.xml><?xml version="1.0" encoding="utf-8"?>
<sst xmlns="http://schemas.openxmlformats.org/spreadsheetml/2006/main" count="333" uniqueCount="212">
  <si>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</si>
  <si>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</si>
  <si>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</si>
  <si>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</si>
  <si>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</si>
  <si>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</si>
  <si>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</si>
  <si>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</si>
  <si>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</si>
  <si>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</si>
  <si>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</si>
  <si>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</si>
  <si>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</si>
  <si>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</si>
  <si>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</si>
  <si>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</si>
  <si>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</si>
  <si>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</si>
  <si>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</si>
  <si>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</si>
  <si>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</si>
  <si>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</si>
  <si>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</si>
  <si>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</si>
  <si>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</si>
  <si>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</si>
  <si>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</si>
  <si>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</si>
  <si>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</si>
  <si>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</si>
  <si>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</si>
  <si>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</si>
  <si>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</si>
  <si>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</si>
  <si>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</si>
  <si>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</si>
  <si>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</si>
  <si>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</si>
  <si>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</si>
  <si>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</si>
  <si>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</si>
  <si>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</si>
  <si>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</si>
  <si>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</si>
  <si>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</si>
  <si>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</si>
  <si>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</si>
  <si>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</si>
  <si>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</si>
  <si>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</si>
  <si>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</si>
  <si>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</si>
  <si>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</si>
  <si>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</si>
  <si>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</si>
  <si>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</si>
  <si>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</si>
  <si>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</si>
  <si>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</si>
  <si>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</si>
  <si>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</si>
  <si>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</si>
  <si>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</si>
  <si>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</si>
  <si>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</si>
  <si>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</si>
  <si>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</si>
  <si>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</si>
  <si>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</si>
  <si>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</si>
  <si>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</si>
  <si>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</si>
  <si>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</si>
  <si>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</si>
  <si>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</si>
  <si>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</si>
  <si>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</si>
  <si>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</si>
  <si>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</si>
  <si>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</si>
  <si>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</si>
  <si>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</si>
  <si>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</si>
  <si>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</si>
  <si>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</si>
  <si>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</si>
  <si>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</si>
  <si>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</si>
  <si>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</si>
  <si>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</si>
  <si>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</si>
  <si>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</si>
  <si>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</si>
  <si>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</si>
  <si>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</si>
  <si>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</si>
  <si>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</si>
  <si>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4. Paz y Seguridad con Justicia.</t>
  </si>
  <si>
    <t>4.3 Crear un ambiente seguro, armónico y de paz social, mediante el fortalecimiento institucional y la participación ciudadana para disminuir el índice de delitos y las faltas administrativas municipales.</t>
  </si>
  <si>
    <t>Fin</t>
  </si>
  <si>
    <t>Tasa de delito por cada 100 000 habitantes</t>
  </si>
  <si>
    <t>(No. De delitos/total de la población)=númerox100=tasa del delito x 100,000 habitantes</t>
  </si>
  <si>
    <t>Tasa</t>
  </si>
  <si>
    <t>Estratégico</t>
  </si>
  <si>
    <t>Eficacia</t>
  </si>
  <si>
    <t>Anual</t>
  </si>
  <si>
    <t>Descendente</t>
  </si>
  <si>
    <t>Proposito</t>
  </si>
  <si>
    <t>Porcentaje</t>
  </si>
  <si>
    <t>Componente 1</t>
  </si>
  <si>
    <t>Trimestral</t>
  </si>
  <si>
    <t>Ascendente</t>
  </si>
  <si>
    <t>Actividad 1.1</t>
  </si>
  <si>
    <t>Porcentaje de denuncias ciudadanas atendidas</t>
  </si>
  <si>
    <t>(No. De llamadas recibidas/No. De llamadas atendidas)*100</t>
  </si>
  <si>
    <t>De gestión</t>
  </si>
  <si>
    <t>Mensual</t>
  </si>
  <si>
    <t>Actividad 1.2</t>
  </si>
  <si>
    <t>Porcentaje de patullajes en los principales puntos delictivos realizados</t>
  </si>
  <si>
    <t>Actividad 1.3</t>
  </si>
  <si>
    <t>Actividad 1.4</t>
  </si>
  <si>
    <t>Porcentaje de operativos en materia de seguridad pública realizados</t>
  </si>
  <si>
    <t>Porcentaje de acciones para prevenir conductas delictivas y faltas administrativas ejecutadas</t>
  </si>
  <si>
    <t>Componente 2</t>
  </si>
  <si>
    <t>Porcentaje de personas capacitadas en materia de prevención del delito</t>
  </si>
  <si>
    <t>(No. De acciones implementadas a la ciudadania realizadas/No. De acciones implementadas a la ciudadania programadas)*100</t>
  </si>
  <si>
    <t>Actividad 2.1</t>
  </si>
  <si>
    <t>Porcentaje de ciudadanos capacitados en materia de prevención del delito</t>
  </si>
  <si>
    <t>Actividad 2.2</t>
  </si>
  <si>
    <t>Porcentaje de estudiantes capacitados en materia de prevención del delito</t>
  </si>
  <si>
    <t>Componente 3</t>
  </si>
  <si>
    <t>Porcentaje del personal policial promovido</t>
  </si>
  <si>
    <t>Comisario Jefe G.N. Mtro. Raúl Ávila Ibarra. Secretario de Seguridad Ciudadana, Movilidad y Protección Civil.</t>
  </si>
  <si>
    <t>Mide  información sobre la incidencia delictiva que afecta a los hogares y a sus integrantes,  las características del delito, las víctimas y el contexto de la victimización.</t>
  </si>
  <si>
    <t>Mide el número de población que recibe los servicios de seguridad, protección y programas que  ayudan a la prevención del delito y violencia.</t>
  </si>
  <si>
    <t>(No.de habitantes atendidos por el servicio de seguridad y programas  /No. De habitantes programados por el servicio de seguridad y programas  )*100</t>
  </si>
  <si>
    <t>Mide el porcentaje de llamadas de emergencias atendidas en el centro de Comando y Control C2 por parte de de la ciudadania del Municipio de Oaxaca de Juárez</t>
  </si>
  <si>
    <t>'Porcentaje de estrategias de proximidad realizadas.</t>
  </si>
  <si>
    <t>Mide la cantidad de operativos implementados,  para disminuir los delitos y las faltas administrativas en el Municipio de Oaxaca de Juárez.</t>
  </si>
  <si>
    <t>(No. de operativos realizados   /No. de operativos  programadas )*10</t>
  </si>
  <si>
    <t>Mide la cantidad de patrullajes  de prevención y disuación, realizados en los lugares marcados con mayor indice delictivo,  con la finalidad de disminuir los delitos y faltas administrativas en el Municipio de Oaxaca de Juárez.</t>
  </si>
  <si>
    <t>(No. de patrullajes realizados de prevención y disuación, /No. de patrullajes programados de prevención y disuación)*100.</t>
  </si>
  <si>
    <t>Mide la cantidad de operativos de presencia y disuasión en Materia de Seguridad Pública realizados, con la finalidad prevenir delitos y faltas administrativas en el Municipio de Oaxaca de Juárez.</t>
  </si>
  <si>
    <t>(No. de operativos realizados de presencia y disuasión  /No. de operativos de presencia y disuasión programados )*100.</t>
  </si>
  <si>
    <t>Mide la cantidad de operativos contacto ciudadano  implementados, con la finalidad prevenir delitos y faltas administrativas en el Municipio de Oaxaca de Juárez.</t>
  </si>
  <si>
    <t>Mide el numero de ciudadanos capacitados en el municipio de oaxaca de juarez en temas diversos en materia de prevención del delito.como son: noches de convivencia, eventos comunitarios y ciudad educadora.</t>
  </si>
  <si>
    <t>(No. De actividades  a la ciudadania realizadas/No. De actividadesde la ciudadania  programados )*100</t>
  </si>
  <si>
    <t>Mide el numero de estudiantes  capacitados en las diferentes escuelas del    municipio de oaxaca de juarez en temas diversos en materia de prevención del delito.como son: violencia escolar, violencia en el noviazgo, ciberbulyn, medidas preventivas de autocuidado, prevencion del abuso sexual.</t>
  </si>
  <si>
    <t>(No. De capacitaciones a estudiantes  realizadas/No. De capacitaciones a estudiantes programados )*100</t>
  </si>
  <si>
    <t>Mide las acciones gestionadas para llevar a cabo capacitaciones las capacitaciones a los elementos de la Secretaría de Seguridad Ciudadana, Movilidad y Protección Civil a su formación policial.</t>
  </si>
  <si>
    <t>(No de  acciones para capacitación de formación policial  realizadas a elementos de la Secretaría/No.  de acciones para capacitacion de formación policial programadas a elementos de la Secretaría)*100.</t>
  </si>
  <si>
    <t>Actividad 3.1</t>
  </si>
  <si>
    <t>Porcentaje del personal policial acreditado</t>
  </si>
  <si>
    <t>Mide las capacitaciones del Curso Básico de Formación Policial a elementos de la Secretaría de Seguridad Ciudadana, Movilidad y Protección Civil.</t>
  </si>
  <si>
    <t>(No. de capacitaciones de cursos basicos a elementos  realizados,/No.  capacitaciones de cursos basicos a elementos programados)*100.</t>
  </si>
  <si>
    <t>Actividad 3.2</t>
  </si>
  <si>
    <t>Porcentaje de elementos policiales actualizados</t>
  </si>
  <si>
    <t>Mide los cursos para su actualización en los temas de seguridad a  elementos de la Secretaría de Seguridad Ciudadana, Movilidad y Protección como son (Derechos Humanos, IPH,Cadena de custodia,Proximidad Social, Etica policial, Prevención del Delito.)</t>
  </si>
  <si>
    <t>Actividad 3.3</t>
  </si>
  <si>
    <t>Porcentaje de elementos policiales especializados</t>
  </si>
  <si>
    <t>Mide el porcentaje de cursos de especialización en los temas de seguridad a los elementos de la Secretaría de Seguridad Ciudadana, Movilidad y Protección Civil para su formación policial, los cuales son. Policia de Reacción, Grupo tactico intermedio, Investigación e Identificación de vehiculos robados, Capaciación en materia de Justicia Penal.</t>
  </si>
  <si>
    <t>(No. De cursos de especialización  realizados/No. De cursos de especialización programados)*100.</t>
  </si>
  <si>
    <t>Actividad 3.4</t>
  </si>
  <si>
    <t>Porecentaje de evaluaciones de control y confianza</t>
  </si>
  <si>
    <t>Mide el porcentaje de evaluaciones de control y confianza a elementos de la Secretaria de Seguridad Ciudadana, Movilidad y Protección Cvil.</t>
  </si>
  <si>
    <t>(No. De evaluaciones de control y confianza realizados a elementos de la secretaría/No. De evaluaciones de control y confianza programados a elementos de la Secretaría)*100</t>
  </si>
  <si>
    <t>Componente 5</t>
  </si>
  <si>
    <t>Porcentaje de personal con incentivos aplicados</t>
  </si>
  <si>
    <t>Mide el porcentaje de entrega de incentivos a los elementos de la Secretaría de Seguridad Ciudadana, Movilidad y Protección Civil, con el fin de motivar su actuar.</t>
  </si>
  <si>
    <t>(No. De entrega de incentivos a elementos   realizados/ No. De incentivos a elementos programados)*100.</t>
  </si>
  <si>
    <t>Actividad 5.1</t>
  </si>
  <si>
    <t>Porcentaje de condecoraciones entregados.</t>
  </si>
  <si>
    <t>Mide la entrega de condecoraciones a los elementos de la Secretaría de Seguridad Ciudadana, Movilidad y Protección Civil, que hayan cumplido con mas de 10 años de servicio  dentro de la corporación.</t>
  </si>
  <si>
    <t xml:space="preserve">(No. De condecoraciones realizados   a elementos con mas de 10 años de servicio de la corporación /No. De condecoraciones programados a elementos con mas de 10 años de servicio en la corporación)x100. </t>
  </si>
  <si>
    <t>Actividad 5.2</t>
  </si>
  <si>
    <t>Porcentaje de reconocimientos entregados</t>
  </si>
  <si>
    <t>Mide el numero  de entrega de reconocimientos a los elementos de la Secretaría de Seguridad Ciudadana, Movilidad y Protección Civil, que hayan contribuido satisfactoriamente en diferentes cursos. los cuales son: cursos de actualización, especialización y Formación continua.</t>
  </si>
  <si>
    <t>(No. De entrega de reconocimientos realizados  / No. De reconocimientos programados)*100.</t>
  </si>
  <si>
    <t>Componente 6</t>
  </si>
  <si>
    <t>Porcentaje de estrategias de movilidad implementadas.</t>
  </si>
  <si>
    <t>'(No. de estrategias de movilidad implementadas/No. de estrategias de movilidad programadas*100</t>
  </si>
  <si>
    <t>Actividad 6.1</t>
  </si>
  <si>
    <t>Porcentaje de acciones de orden vial implementadas</t>
  </si>
  <si>
    <t>Mide el porcentaje de operativos de Presencia y disuación, operativos cero tolerancia y operativos "barredora" implementados, para brindar a la ciudadanía un Municipio Seguro.</t>
  </si>
  <si>
    <t>(No. de operativos de presencia y disuación implementados/ número de operativosde presencia y disuación programados*100</t>
  </si>
  <si>
    <t>Actividad 6.2</t>
  </si>
  <si>
    <t>Porcentaje de personas capacitadas.</t>
  </si>
  <si>
    <t>Mide el número de personas capacitadas (niños y niñas) en las diferentes escuelas  (pertenecientes al  Municipio de Oaxaca de Juárez) sobre la educación vial.</t>
  </si>
  <si>
    <t>(No. De  (niñas y niños) capacitados sobre la educación vial realizados /No. De  (niñas y niños)  capacitados sobre la educación vial programadas*100</t>
  </si>
  <si>
    <t>Actividad 6.3</t>
  </si>
  <si>
    <t>Porcentaje de acciones para la actualización de la normatividad en materia de vialidad y movilidad realizada.</t>
  </si>
  <si>
    <t>Mide el número de acciones realizadas para la actualización de la normatividad en materia de vialidad y movilidad.</t>
  </si>
  <si>
    <t>(No. De acciones para la actualización de la normatividad/No. De acciones programadas para la actualización de la normatividad)*100</t>
  </si>
  <si>
    <t>C. Anabel Hernandéz Garcia                                                     Policía  de la Secretaría de  Seguridad Ciudadana, Movilidad y  Protección  Civil.</t>
  </si>
  <si>
    <t>Expectativas sobre delincuencia de los habitantes de Oaxaca de Juarez.</t>
  </si>
  <si>
    <t>(No. De operativos contacto ciudadano realizados/No. De operativos contacto ciudadano programados)*100</t>
  </si>
  <si>
    <t>Semestral</t>
  </si>
  <si>
    <t>(No. De cursos de actualización a elementos  realizados/ No. de cursos de actualización a elementos programados)*100.</t>
  </si>
  <si>
    <t>Reporte trimestral generado por la Dirección de Proximidad Social perteneciente a la Secretaría de Seguridad Ciudadana,Movilidad y Protección Civil..</t>
  </si>
  <si>
    <t>Reporte mensual generado por el aréa de  Analisis y  Comando  C2. perteneciente a la Secretaría de Seguridad Ciudadana,Movilidad y Protección Civil..</t>
  </si>
  <si>
    <t>Mide el porcentaje de estrategias de movilidad implementadas en Oaxaca de Juárez para brindar a la ciudadanía en general un Municipio Seguro.</t>
  </si>
  <si>
    <t>Informe Trimestral del aréa de educación vial de la Dirección de movilidad perteneciente a la Secretaría de Seguridad Ciudadana,Movilidad y Protección Civil.</t>
  </si>
  <si>
    <t>Informe mensual de la Dirección de Movilidad erteneciente a la Secretaría de Seguridad Ciudadana,Movilidad y Protección Civil.</t>
  </si>
  <si>
    <t>Reporte trimestral generado por la Academia de Policia perteneciente a la Secretaria de Seguridad Ciudadana,Movilidad y Protección Civil.</t>
  </si>
  <si>
    <t>Reporte trimestral  generado por la Academia de Policia perteneciente a la Secretaria de Seguridad Ciudadana,Movilidad y Protección Civil.</t>
  </si>
  <si>
    <t>Reporte trimestral  por el aréa de enlaca c3 de la Secretaría de Seguridad Ciudadana,Movilidad y Protección Civil.</t>
  </si>
  <si>
    <t xml:space="preserve">Reporte generado por la Dirección de Proximidad Social de la Secretaría de Seguridad Ciudadana,Movilidad y Protección Civil.              </t>
  </si>
  <si>
    <t>Reporte trimestral  generado por la Academia de Policia perteneciente a la Secretaria Ciudadana,Movilidad y Protección Civil.</t>
  </si>
  <si>
    <t>Reporte semestral  generado por el aréa del Enlace Administrativo de la Secretaría de Seguridad Ciudadana,Movilidad y Protección Civil.</t>
  </si>
  <si>
    <t>Reporte mensual generado por el aréa de Prevención del Delito de la Secretaría de  Seguridad Ciudadana,Movilidad y Protección Civil.</t>
  </si>
  <si>
    <t>https://www.inegi.org.mx/contenidos/programas/envipe/2023/doc/envipe2023_oax.pdf</t>
  </si>
  <si>
    <t>https://www.inegi.org.mx/contenidos/programas/ensu/doc/ensu2023_septiembre_presentacion_ejecutiva.pdf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</si>
</sst>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3"/>
      <color theme="1"/>
      <name val="Tahoma"/>
      <family val="2"/>
    </font>
    <font>
      <b/>
      <sz val="13"/>
      <color theme="1"/>
      <name val="Tahoma"/>
      <family val="2"/>
    </font>
    <font>
      <u/>
      <sz val="11"/>
      <color theme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2" fillId="0" borderId="0" xfId="0" applyFont="1" applyFill="1"/>
    <xf numFmtId="0" fontId="4" fillId="0" borderId="0" xfId="0" applyFont="1" applyFill="1"/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16" borderId="9" xfId="0" applyFont="1" applyFill="1" applyBorder="1" applyAlignment="1">
      <alignment horizontal="center" vertical="center" wrapText="1"/>
    </xf>
    <xf numFmtId="0" fontId="4" fillId="16" borderId="9" xfId="0" quotePrefix="1" applyFont="1" applyFill="1" applyBorder="1" applyAlignment="1">
      <alignment horizontal="center" vertical="center" wrapText="1"/>
    </xf>
    <xf numFmtId="3" fontId="4" fillId="16" borderId="9" xfId="0" applyNumberFormat="1" applyFont="1" applyFill="1" applyBorder="1" applyAlignment="1">
      <alignment horizontal="center" vertical="center"/>
    </xf>
    <xf numFmtId="1" fontId="4" fillId="16" borderId="9" xfId="0" applyNumberFormat="1" applyFont="1" applyFill="1" applyBorder="1" applyAlignment="1">
      <alignment horizontal="center" vertical="center"/>
    </xf>
    <xf numFmtId="0" fontId="4" fillId="16" borderId="11" xfId="0" applyFont="1" applyFill="1" applyBorder="1" applyAlignment="1">
      <alignment horizontal="center" vertical="center" wrapText="1"/>
    </xf>
    <xf numFmtId="0" fontId="4" fillId="16" borderId="11" xfId="0" quotePrefix="1" applyFont="1" applyFill="1" applyBorder="1" applyAlignment="1">
      <alignment horizontal="center" vertical="center" wrapText="1"/>
    </xf>
    <xf numFmtId="3" fontId="4" fillId="16" borderId="11" xfId="0" applyNumberFormat="1" applyFont="1" applyFill="1" applyBorder="1" applyAlignment="1">
      <alignment horizontal="center" vertical="center"/>
    </xf>
    <xf numFmtId="1" fontId="4" fillId="16" borderId="11" xfId="0" applyNumberFormat="1" applyFont="1" applyFill="1" applyBorder="1" applyAlignment="1">
      <alignment horizontal="center" vertical="center"/>
    </xf>
    <xf numFmtId="3" fontId="4" fillId="16" borderId="10" xfId="0" quotePrefix="1" applyNumberFormat="1" applyFont="1" applyFill="1" applyBorder="1" applyAlignment="1">
      <alignment horizontal="center" vertical="center"/>
    </xf>
    <xf numFmtId="1" fontId="4" fillId="16" borderId="10" xfId="0" quotePrefix="1" applyNumberFormat="1" applyFont="1" applyFill="1" applyBorder="1" applyAlignment="1">
      <alignment horizontal="center" vertical="center"/>
    </xf>
    <xf numFmtId="0" fontId="9" fillId="0" borderId="0" xfId="0" applyFont="1" applyFill="1"/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0" fontId="4" fillId="16" borderId="0" xfId="0" applyFont="1" applyFill="1"/>
    <xf numFmtId="0" fontId="4" fillId="16" borderId="0" xfId="0" applyFont="1" applyFill="1" applyAlignment="1">
      <alignment horizontal="center"/>
    </xf>
    <xf numFmtId="0" fontId="7" fillId="10" borderId="1" xfId="0" applyNumberFormat="1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>
      <alignment horizontal="center" vertical="center"/>
    </xf>
    <xf numFmtId="0" fontId="4" fillId="16" borderId="9" xfId="0" applyNumberFormat="1" applyFont="1" applyFill="1" applyBorder="1" applyAlignment="1">
      <alignment horizontal="center" vertical="center"/>
    </xf>
    <xf numFmtId="0" fontId="4" fillId="16" borderId="9" xfId="0" quotePrefix="1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/>
    </xf>
    <xf numFmtId="0" fontId="4" fillId="16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9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11" fillId="0" borderId="0" xfId="0" applyFont="1" applyFill="1"/>
    <xf numFmtId="0" fontId="11" fillId="0" borderId="0" xfId="0" applyNumberFormat="1" applyFont="1" applyFill="1" applyAlignment="1">
      <alignment horizontal="center"/>
    </xf>
    <xf numFmtId="0" fontId="5" fillId="2" borderId="0" xfId="0" quotePrefix="1" applyNumberFormat="1" applyFont="1" applyFill="1"/>
    <xf numFmtId="0" fontId="5" fillId="2" borderId="0" xfId="0" applyNumberFormat="1" applyFont="1" applyFill="1"/>
    <xf numFmtId="0" fontId="4" fillId="16" borderId="9" xfId="0" applyNumberFormat="1" applyFont="1" applyFill="1" applyBorder="1" applyAlignment="1">
      <alignment vertical="center"/>
    </xf>
    <xf numFmtId="0" fontId="4" fillId="16" borderId="11" xfId="0" applyNumberFormat="1" applyFont="1" applyFill="1" applyBorder="1" applyAlignment="1">
      <alignment vertical="center"/>
    </xf>
    <xf numFmtId="0" fontId="2" fillId="0" borderId="0" xfId="0" applyNumberFormat="1" applyFont="1" applyFill="1"/>
    <xf numFmtId="0" fontId="9" fillId="0" borderId="0" xfId="0" applyNumberFormat="1" applyFont="1" applyFill="1"/>
    <xf numFmtId="0" fontId="11" fillId="0" borderId="0" xfId="0" applyNumberFormat="1" applyFont="1" applyFill="1"/>
    <xf numFmtId="0" fontId="4" fillId="0" borderId="0" xfId="0" applyNumberFormat="1" applyFont="1" applyFill="1"/>
    <xf numFmtId="0" fontId="2" fillId="0" borderId="0" xfId="0" applyNumberFormat="1" applyFont="1"/>
    <xf numFmtId="0" fontId="9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quotePrefix="1" applyFont="1" applyFill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indent="1"/>
    </xf>
    <xf numFmtId="0" fontId="0" fillId="2" borderId="14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 vertical="center" wrapText="1"/>
    </xf>
    <xf numFmtId="0" fontId="5" fillId="16" borderId="0" xfId="0" applyFont="1" applyFill="1" applyBorder="1"/>
    <xf numFmtId="0" fontId="2" fillId="16" borderId="0" xfId="0" applyFont="1" applyFill="1" applyBorder="1"/>
    <xf numFmtId="0" fontId="9" fillId="16" borderId="0" xfId="0" applyFont="1" applyFill="1" applyBorder="1"/>
    <xf numFmtId="0" fontId="11" fillId="16" borderId="0" xfId="0" applyFont="1" applyFill="1" applyBorder="1"/>
    <xf numFmtId="0" fontId="0" fillId="16" borderId="9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1250562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egi.org.mx/contenidos/programas/ensu/doc/ensu2023_septiembre_presentacion_ejecut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4"/>
  <sheetViews>
    <sheetView tabSelected="1" topLeftCell="B14" zoomScale="64" zoomScaleNormal="64" workbookViewId="0">
      <selection activeCell="U15" sqref="U15"/>
    </sheetView>
  </sheetViews>
  <sheetFormatPr baseColWidth="10" defaultRowHeight="12.75" x14ac:dyDescent="0.2"/>
  <cols>
    <col min="1" max="1" width="0.85546875" style="1" customWidth="1"/>
    <col min="2" max="2" width="16.140625" style="1" customWidth="1"/>
    <col min="3" max="5" width="20.7109375" style="1" customWidth="1"/>
    <col min="6" max="7" width="11.5703125" style="1" customWidth="1"/>
    <col min="8" max="8" width="10.7109375" style="1" customWidth="1"/>
    <col min="9" max="9" width="12.42578125" style="1" customWidth="1"/>
    <col min="10" max="10" width="14.28515625" style="1" customWidth="1"/>
    <col min="11" max="11" width="6.85546875" style="63" customWidth="1"/>
    <col min="12" max="12" width="7.140625" style="52" customWidth="1"/>
    <col min="13" max="13" width="5.7109375" style="1" customWidth="1"/>
    <col min="14" max="14" width="7.28515625" style="1" customWidth="1"/>
    <col min="15" max="16" width="5.7109375" style="1" customWidth="1"/>
    <col min="17" max="17" width="11.42578125" style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04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</row>
    <row r="2" spans="1:28" ht="18" customHeight="1" x14ac:dyDescent="0.2">
      <c r="A2" s="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</row>
    <row r="3" spans="1:28" ht="12.75" customHeight="1" x14ac:dyDescent="0.2">
      <c r="A3" s="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</row>
    <row r="4" spans="1:28" x14ac:dyDescent="0.2">
      <c r="A4" s="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</row>
    <row r="5" spans="1:28" s="2" customFormat="1" ht="18" customHeight="1" x14ac:dyDescent="0.15">
      <c r="A5" s="5"/>
      <c r="B5" s="96" t="s">
        <v>1</v>
      </c>
      <c r="C5" s="96"/>
      <c r="D5" s="86" t="s">
        <v>35</v>
      </c>
      <c r="E5" s="87"/>
      <c r="F5" s="87"/>
      <c r="G5" s="87"/>
      <c r="H5" s="87"/>
      <c r="I5" s="87"/>
      <c r="J5" s="87"/>
      <c r="K5" s="55" t="s">
        <v>90</v>
      </c>
      <c r="L5" s="47"/>
      <c r="M5" s="97" t="s">
        <v>2</v>
      </c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</row>
    <row r="6" spans="1:28" s="2" customFormat="1" ht="18" customHeight="1" x14ac:dyDescent="0.2">
      <c r="A6" s="5"/>
      <c r="B6" s="98" t="s">
        <v>3</v>
      </c>
      <c r="C6" s="99"/>
      <c r="D6" s="86" t="s">
        <v>68</v>
      </c>
      <c r="E6" s="87"/>
      <c r="F6" s="87"/>
      <c r="G6" s="87"/>
      <c r="H6" s="87"/>
      <c r="I6" s="87"/>
      <c r="J6" s="87"/>
      <c r="K6" s="55" t="s">
        <v>90</v>
      </c>
      <c r="L6" s="47"/>
      <c r="M6" s="88" t="s">
        <v>4</v>
      </c>
      <c r="N6" s="88"/>
      <c r="O6" s="100" t="s">
        <v>97</v>
      </c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</row>
    <row r="7" spans="1:28" s="2" customFormat="1" ht="30" customHeight="1" x14ac:dyDescent="0.2">
      <c r="A7" s="5"/>
      <c r="B7" s="84" t="s">
        <v>5</v>
      </c>
      <c r="C7" s="85"/>
      <c r="D7" s="86" t="s">
        <v>94</v>
      </c>
      <c r="E7" s="87"/>
      <c r="F7" s="87"/>
      <c r="G7" s="87"/>
      <c r="H7" s="87"/>
      <c r="I7" s="87"/>
      <c r="J7" s="87"/>
      <c r="K7" s="55" t="s">
        <v>90</v>
      </c>
      <c r="L7" s="47"/>
      <c r="M7" s="88" t="s">
        <v>6</v>
      </c>
      <c r="N7" s="88"/>
      <c r="O7" s="89" t="s">
        <v>98</v>
      </c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6"/>
      <c r="L8" s="47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103"/>
    </row>
    <row r="9" spans="1:28" s="2" customFormat="1" ht="16.5" customHeight="1" x14ac:dyDescent="0.15">
      <c r="A9" s="5"/>
      <c r="B9" s="91" t="s">
        <v>7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2" t="s">
        <v>8</v>
      </c>
      <c r="N9" s="92"/>
      <c r="O9" s="92"/>
      <c r="P9" s="92"/>
      <c r="Q9" s="92"/>
      <c r="R9" s="93" t="s">
        <v>9</v>
      </c>
      <c r="S9" s="93"/>
      <c r="T9" s="93"/>
      <c r="U9" s="93"/>
      <c r="V9" s="93"/>
      <c r="W9" s="94" t="s">
        <v>96</v>
      </c>
      <c r="X9" s="94"/>
      <c r="Y9" s="94"/>
      <c r="Z9" s="94"/>
      <c r="AA9" s="94"/>
      <c r="AB9" s="102" t="s">
        <v>10</v>
      </c>
    </row>
    <row r="10" spans="1:28" s="3" customFormat="1" ht="13.5" customHeight="1" x14ac:dyDescent="0.15">
      <c r="A10" s="6"/>
      <c r="B10" s="80" t="s">
        <v>11</v>
      </c>
      <c r="C10" s="78" t="s">
        <v>12</v>
      </c>
      <c r="D10" s="78" t="s">
        <v>13</v>
      </c>
      <c r="E10" s="78" t="s">
        <v>14</v>
      </c>
      <c r="F10" s="80" t="s">
        <v>15</v>
      </c>
      <c r="G10" s="78" t="s">
        <v>16</v>
      </c>
      <c r="H10" s="78" t="s">
        <v>17</v>
      </c>
      <c r="I10" s="80" t="s">
        <v>18</v>
      </c>
      <c r="J10" s="80" t="s">
        <v>19</v>
      </c>
      <c r="K10" s="82" t="s">
        <v>20</v>
      </c>
      <c r="L10" s="83"/>
      <c r="M10" s="70" t="s">
        <v>21</v>
      </c>
      <c r="N10" s="70" t="s">
        <v>22</v>
      </c>
      <c r="O10" s="70" t="s">
        <v>23</v>
      </c>
      <c r="P10" s="70" t="s">
        <v>24</v>
      </c>
      <c r="Q10" s="70" t="s">
        <v>95</v>
      </c>
      <c r="R10" s="74" t="s">
        <v>21</v>
      </c>
      <c r="S10" s="74" t="s">
        <v>22</v>
      </c>
      <c r="T10" s="74" t="s">
        <v>23</v>
      </c>
      <c r="U10" s="74" t="s">
        <v>24</v>
      </c>
      <c r="V10" s="74" t="s">
        <v>95</v>
      </c>
      <c r="W10" s="76" t="s">
        <v>21</v>
      </c>
      <c r="X10" s="76" t="s">
        <v>22</v>
      </c>
      <c r="Y10" s="76" t="s">
        <v>23</v>
      </c>
      <c r="Z10" s="76" t="s">
        <v>24</v>
      </c>
      <c r="AA10" s="71" t="s">
        <v>25</v>
      </c>
      <c r="AB10" s="102"/>
    </row>
    <row r="11" spans="1:28" s="3" customFormat="1" ht="30.75" customHeight="1" x14ac:dyDescent="0.15">
      <c r="A11" s="6"/>
      <c r="B11" s="81"/>
      <c r="C11" s="79"/>
      <c r="D11" s="79"/>
      <c r="E11" s="79"/>
      <c r="F11" s="79"/>
      <c r="G11" s="79"/>
      <c r="H11" s="79"/>
      <c r="I11" s="81"/>
      <c r="J11" s="81"/>
      <c r="K11" s="42" t="s">
        <v>26</v>
      </c>
      <c r="L11" s="42" t="s">
        <v>27</v>
      </c>
      <c r="M11" s="70"/>
      <c r="N11" s="70"/>
      <c r="O11" s="70"/>
      <c r="P11" s="70"/>
      <c r="Q11" s="73"/>
      <c r="R11" s="74"/>
      <c r="S11" s="74"/>
      <c r="T11" s="74"/>
      <c r="U11" s="74"/>
      <c r="V11" s="75"/>
      <c r="W11" s="77"/>
      <c r="X11" s="77"/>
      <c r="Y11" s="77"/>
      <c r="Z11" s="77"/>
      <c r="AA11" s="72"/>
      <c r="AB11" s="102"/>
    </row>
    <row r="12" spans="1:28" s="37" customFormat="1" ht="132.75" customHeight="1" x14ac:dyDescent="0.25">
      <c r="A12" s="36"/>
      <c r="B12" s="9" t="s">
        <v>99</v>
      </c>
      <c r="C12" s="9" t="s">
        <v>100</v>
      </c>
      <c r="D12" s="24" t="s">
        <v>133</v>
      </c>
      <c r="E12" s="9" t="s">
        <v>101</v>
      </c>
      <c r="F12" s="9" t="s">
        <v>102</v>
      </c>
      <c r="G12" s="9" t="s">
        <v>103</v>
      </c>
      <c r="H12" s="9" t="s">
        <v>104</v>
      </c>
      <c r="I12" s="9" t="s">
        <v>105</v>
      </c>
      <c r="J12" s="9" t="s">
        <v>106</v>
      </c>
      <c r="K12" s="43">
        <v>0</v>
      </c>
      <c r="L12" s="43">
        <v>2022</v>
      </c>
      <c r="M12" s="14">
        <v>0</v>
      </c>
      <c r="N12" s="14">
        <v>0</v>
      </c>
      <c r="O12" s="14">
        <v>0</v>
      </c>
      <c r="P12" s="14">
        <v>100</v>
      </c>
      <c r="Q12" s="15">
        <f>SUM(M12:P12)</f>
        <v>100</v>
      </c>
      <c r="R12" s="18">
        <v>0</v>
      </c>
      <c r="S12" s="18">
        <v>0</v>
      </c>
      <c r="T12" s="18">
        <v>0</v>
      </c>
      <c r="U12" s="18">
        <v>100</v>
      </c>
      <c r="V12" s="19">
        <f>SUM(R12:U12)</f>
        <v>100</v>
      </c>
      <c r="W12" s="22">
        <f>M12-R12</f>
        <v>0</v>
      </c>
      <c r="X12" s="22">
        <f t="shared" ref="X12:Y14" si="0">N12-S12</f>
        <v>0</v>
      </c>
      <c r="Y12" s="22">
        <f t="shared" si="0"/>
        <v>0</v>
      </c>
      <c r="Z12" s="22">
        <f>P12-U12</f>
        <v>0</v>
      </c>
      <c r="AA12" s="22">
        <f>SUM(W12:Z12)</f>
        <v>0</v>
      </c>
      <c r="AB12" s="25" t="s">
        <v>210</v>
      </c>
    </row>
    <row r="13" spans="1:28" s="39" customFormat="1" ht="185.25" customHeight="1" x14ac:dyDescent="0.2">
      <c r="A13" s="38"/>
      <c r="B13" s="12" t="s">
        <v>107</v>
      </c>
      <c r="C13" s="13" t="s">
        <v>194</v>
      </c>
      <c r="D13" s="13" t="s">
        <v>134</v>
      </c>
      <c r="E13" s="13" t="s">
        <v>135</v>
      </c>
      <c r="F13" s="12" t="s">
        <v>108</v>
      </c>
      <c r="G13" s="12" t="s">
        <v>103</v>
      </c>
      <c r="H13" s="12" t="s">
        <v>104</v>
      </c>
      <c r="I13" s="12" t="s">
        <v>105</v>
      </c>
      <c r="J13" s="12" t="s">
        <v>106</v>
      </c>
      <c r="K13" s="44">
        <v>0</v>
      </c>
      <c r="L13" s="44">
        <v>2022</v>
      </c>
      <c r="M13" s="16">
        <v>0</v>
      </c>
      <c r="N13" s="16">
        <v>0</v>
      </c>
      <c r="O13" s="16">
        <v>0</v>
      </c>
      <c r="P13" s="16">
        <v>100</v>
      </c>
      <c r="Q13" s="17">
        <f>SUM(M13:P13)</f>
        <v>100</v>
      </c>
      <c r="R13" s="20">
        <v>0</v>
      </c>
      <c r="S13" s="20">
        <v>0</v>
      </c>
      <c r="T13" s="20">
        <v>0</v>
      </c>
      <c r="U13" s="20">
        <v>100</v>
      </c>
      <c r="V13" s="21">
        <f>SUM(R13:U13)</f>
        <v>100</v>
      </c>
      <c r="W13" s="23">
        <f>M13-R13</f>
        <v>0</v>
      </c>
      <c r="X13" s="23">
        <f t="shared" si="0"/>
        <v>0</v>
      </c>
      <c r="Y13" s="23">
        <f t="shared" si="0"/>
        <v>0</v>
      </c>
      <c r="Z13" s="23">
        <f t="shared" ref="Z13:Z14" si="1">P13-U13</f>
        <v>0</v>
      </c>
      <c r="AA13" s="23">
        <f>SUM(W13:Z13)</f>
        <v>0</v>
      </c>
      <c r="AB13" s="107" t="s">
        <v>211</v>
      </c>
    </row>
    <row r="14" spans="1:28" s="40" customFormat="1" ht="115.5" customHeight="1" x14ac:dyDescent="0.2">
      <c r="B14" s="25" t="s">
        <v>109</v>
      </c>
      <c r="C14" s="25" t="s">
        <v>137</v>
      </c>
      <c r="D14" s="26" t="s">
        <v>138</v>
      </c>
      <c r="E14" s="26" t="s">
        <v>139</v>
      </c>
      <c r="F14" s="25" t="s">
        <v>108</v>
      </c>
      <c r="G14" s="25" t="s">
        <v>103</v>
      </c>
      <c r="H14" s="25" t="s">
        <v>104</v>
      </c>
      <c r="I14" s="25" t="s">
        <v>110</v>
      </c>
      <c r="J14" s="25" t="s">
        <v>111</v>
      </c>
      <c r="K14" s="45">
        <v>0</v>
      </c>
      <c r="L14" s="45">
        <v>2022</v>
      </c>
      <c r="M14" s="27">
        <v>25</v>
      </c>
      <c r="N14" s="27">
        <v>25</v>
      </c>
      <c r="O14" s="27">
        <v>25</v>
      </c>
      <c r="P14" s="27">
        <v>25</v>
      </c>
      <c r="Q14" s="17">
        <f>SUM(M14:P14)</f>
        <v>100</v>
      </c>
      <c r="R14" s="28">
        <v>25</v>
      </c>
      <c r="S14" s="28">
        <v>26</v>
      </c>
      <c r="T14" s="28">
        <v>25</v>
      </c>
      <c r="U14" s="28">
        <v>24</v>
      </c>
      <c r="V14" s="21">
        <f>SUM(R14:U14)</f>
        <v>100</v>
      </c>
      <c r="W14" s="23">
        <f t="shared" ref="W14:W33" si="2">M14-R14</f>
        <v>0</v>
      </c>
      <c r="X14" s="23">
        <f t="shared" si="0"/>
        <v>-1</v>
      </c>
      <c r="Y14" s="23">
        <f t="shared" si="0"/>
        <v>0</v>
      </c>
      <c r="Z14" s="23">
        <f t="shared" si="1"/>
        <v>1</v>
      </c>
      <c r="AA14" s="23">
        <f>SUM(W14:Z14)</f>
        <v>0</v>
      </c>
      <c r="AB14" s="25" t="s">
        <v>198</v>
      </c>
    </row>
    <row r="15" spans="1:28" s="39" customFormat="1" ht="150.75" customHeight="1" x14ac:dyDescent="0.2">
      <c r="A15" s="38"/>
      <c r="B15" s="12" t="s">
        <v>112</v>
      </c>
      <c r="C15" s="12" t="s">
        <v>113</v>
      </c>
      <c r="D15" s="13" t="s">
        <v>136</v>
      </c>
      <c r="E15" s="12" t="s">
        <v>114</v>
      </c>
      <c r="F15" s="12" t="s">
        <v>108</v>
      </c>
      <c r="G15" s="12" t="s">
        <v>115</v>
      </c>
      <c r="H15" s="12" t="s">
        <v>104</v>
      </c>
      <c r="I15" s="12" t="s">
        <v>116</v>
      </c>
      <c r="J15" s="12" t="s">
        <v>111</v>
      </c>
      <c r="K15" s="44">
        <v>0</v>
      </c>
      <c r="L15" s="44">
        <v>2022</v>
      </c>
      <c r="M15" s="16">
        <v>25</v>
      </c>
      <c r="N15" s="16">
        <v>25</v>
      </c>
      <c r="O15" s="16">
        <v>25</v>
      </c>
      <c r="P15" s="16">
        <v>25</v>
      </c>
      <c r="Q15" s="17">
        <f t="shared" ref="Q15:Q33" si="3">SUM(M15:P15)</f>
        <v>100</v>
      </c>
      <c r="R15" s="20">
        <v>25</v>
      </c>
      <c r="S15" s="20">
        <v>29</v>
      </c>
      <c r="T15" s="20">
        <v>25</v>
      </c>
      <c r="U15" s="20">
        <v>21</v>
      </c>
      <c r="V15" s="21">
        <f t="shared" ref="V15:V33" si="4">SUM(R15:U15)</f>
        <v>100</v>
      </c>
      <c r="W15" s="23">
        <f t="shared" si="2"/>
        <v>0</v>
      </c>
      <c r="X15" s="23">
        <f t="shared" ref="X15:X33" si="5">N15-S15</f>
        <v>-4</v>
      </c>
      <c r="Y15" s="23">
        <f t="shared" ref="Y15:Y33" si="6">O15-T15</f>
        <v>0</v>
      </c>
      <c r="Z15" s="23">
        <f t="shared" ref="Z15:Z33" si="7">P15-U15</f>
        <v>4</v>
      </c>
      <c r="AA15" s="23">
        <f t="shared" ref="AA15:AA33" si="8">SUM(W15:Z15)</f>
        <v>0</v>
      </c>
      <c r="AB15" s="25" t="s">
        <v>199</v>
      </c>
    </row>
    <row r="16" spans="1:28" s="40" customFormat="1" ht="255.75" customHeight="1" x14ac:dyDescent="0.2">
      <c r="B16" s="25" t="s">
        <v>117</v>
      </c>
      <c r="C16" s="25" t="s">
        <v>118</v>
      </c>
      <c r="D16" s="26" t="s">
        <v>140</v>
      </c>
      <c r="E16" s="26" t="s">
        <v>141</v>
      </c>
      <c r="F16" s="25" t="s">
        <v>108</v>
      </c>
      <c r="G16" s="25" t="s">
        <v>115</v>
      </c>
      <c r="H16" s="25" t="s">
        <v>104</v>
      </c>
      <c r="I16" s="25" t="s">
        <v>116</v>
      </c>
      <c r="J16" s="25" t="s">
        <v>111</v>
      </c>
      <c r="K16" s="45">
        <v>0</v>
      </c>
      <c r="L16" s="45">
        <v>2022</v>
      </c>
      <c r="M16" s="27">
        <v>25</v>
      </c>
      <c r="N16" s="27">
        <v>25</v>
      </c>
      <c r="O16" s="27">
        <v>25</v>
      </c>
      <c r="P16" s="27">
        <v>25</v>
      </c>
      <c r="Q16" s="17">
        <f t="shared" si="3"/>
        <v>100</v>
      </c>
      <c r="R16" s="28">
        <v>25</v>
      </c>
      <c r="S16" s="28">
        <v>25</v>
      </c>
      <c r="T16" s="28">
        <v>25</v>
      </c>
      <c r="U16" s="28">
        <v>25</v>
      </c>
      <c r="V16" s="21">
        <f t="shared" si="4"/>
        <v>100</v>
      </c>
      <c r="W16" s="23">
        <f t="shared" si="2"/>
        <v>0</v>
      </c>
      <c r="X16" s="23">
        <f t="shared" si="5"/>
        <v>0</v>
      </c>
      <c r="Y16" s="23">
        <f t="shared" si="6"/>
        <v>0</v>
      </c>
      <c r="Z16" s="23">
        <f t="shared" si="7"/>
        <v>0</v>
      </c>
      <c r="AA16" s="23">
        <f t="shared" si="8"/>
        <v>0</v>
      </c>
      <c r="AB16" s="25" t="s">
        <v>206</v>
      </c>
    </row>
    <row r="17" spans="1:28" s="40" customFormat="1" ht="251.25" customHeight="1" x14ac:dyDescent="0.2">
      <c r="B17" s="25" t="s">
        <v>119</v>
      </c>
      <c r="C17" s="25" t="s">
        <v>121</v>
      </c>
      <c r="D17" s="26" t="s">
        <v>142</v>
      </c>
      <c r="E17" s="26" t="s">
        <v>143</v>
      </c>
      <c r="F17" s="25" t="s">
        <v>108</v>
      </c>
      <c r="G17" s="25" t="s">
        <v>115</v>
      </c>
      <c r="H17" s="25" t="s">
        <v>104</v>
      </c>
      <c r="I17" s="25" t="s">
        <v>116</v>
      </c>
      <c r="J17" s="25" t="s">
        <v>111</v>
      </c>
      <c r="K17" s="45">
        <v>0</v>
      </c>
      <c r="L17" s="45">
        <v>2022</v>
      </c>
      <c r="M17" s="27">
        <v>25</v>
      </c>
      <c r="N17" s="27">
        <v>25</v>
      </c>
      <c r="O17" s="27">
        <v>25</v>
      </c>
      <c r="P17" s="27">
        <v>25</v>
      </c>
      <c r="Q17" s="17">
        <f t="shared" si="3"/>
        <v>100</v>
      </c>
      <c r="R17" s="28">
        <v>25</v>
      </c>
      <c r="S17" s="28">
        <v>25</v>
      </c>
      <c r="T17" s="28">
        <v>25</v>
      </c>
      <c r="U17" s="28">
        <v>25</v>
      </c>
      <c r="V17" s="21">
        <f t="shared" si="4"/>
        <v>100</v>
      </c>
      <c r="W17" s="23">
        <f t="shared" si="2"/>
        <v>0</v>
      </c>
      <c r="X17" s="23">
        <f t="shared" si="5"/>
        <v>0</v>
      </c>
      <c r="Y17" s="23">
        <f t="shared" si="6"/>
        <v>0</v>
      </c>
      <c r="Z17" s="23">
        <f t="shared" si="7"/>
        <v>0</v>
      </c>
      <c r="AA17" s="23">
        <f t="shared" si="8"/>
        <v>0</v>
      </c>
      <c r="AB17" s="25" t="s">
        <v>206</v>
      </c>
    </row>
    <row r="18" spans="1:28" s="40" customFormat="1" ht="264" customHeight="1" x14ac:dyDescent="0.2">
      <c r="B18" s="25" t="s">
        <v>120</v>
      </c>
      <c r="C18" s="25" t="s">
        <v>122</v>
      </c>
      <c r="D18" s="26" t="s">
        <v>144</v>
      </c>
      <c r="E18" s="25" t="s">
        <v>195</v>
      </c>
      <c r="F18" s="25" t="s">
        <v>108</v>
      </c>
      <c r="G18" s="25" t="s">
        <v>115</v>
      </c>
      <c r="H18" s="25" t="s">
        <v>104</v>
      </c>
      <c r="I18" s="25" t="s">
        <v>116</v>
      </c>
      <c r="J18" s="25" t="s">
        <v>111</v>
      </c>
      <c r="K18" s="45">
        <v>0</v>
      </c>
      <c r="L18" s="45">
        <v>2022</v>
      </c>
      <c r="M18" s="27">
        <v>25</v>
      </c>
      <c r="N18" s="27">
        <v>25</v>
      </c>
      <c r="O18" s="27">
        <v>25</v>
      </c>
      <c r="P18" s="27">
        <v>25</v>
      </c>
      <c r="Q18" s="17">
        <f t="shared" si="3"/>
        <v>100</v>
      </c>
      <c r="R18" s="28">
        <v>25</v>
      </c>
      <c r="S18" s="28">
        <v>25</v>
      </c>
      <c r="T18" s="28">
        <v>25</v>
      </c>
      <c r="U18" s="28">
        <v>25</v>
      </c>
      <c r="V18" s="21">
        <f t="shared" si="4"/>
        <v>100</v>
      </c>
      <c r="W18" s="23">
        <f t="shared" si="2"/>
        <v>0</v>
      </c>
      <c r="X18" s="23">
        <f t="shared" si="5"/>
        <v>0</v>
      </c>
      <c r="Y18" s="23">
        <f t="shared" si="6"/>
        <v>0</v>
      </c>
      <c r="Z18" s="23">
        <f t="shared" si="7"/>
        <v>0</v>
      </c>
      <c r="AA18" s="23">
        <f t="shared" si="8"/>
        <v>0</v>
      </c>
      <c r="AB18" s="25" t="s">
        <v>206</v>
      </c>
    </row>
    <row r="19" spans="1:28" s="40" customFormat="1" ht="126" customHeight="1" x14ac:dyDescent="0.2">
      <c r="B19" s="25" t="s">
        <v>123</v>
      </c>
      <c r="C19" s="25" t="s">
        <v>124</v>
      </c>
      <c r="D19" s="25" t="s">
        <v>124</v>
      </c>
      <c r="E19" s="25" t="s">
        <v>125</v>
      </c>
      <c r="F19" s="25" t="s">
        <v>108</v>
      </c>
      <c r="G19" s="25" t="s">
        <v>103</v>
      </c>
      <c r="H19" s="25" t="s">
        <v>104</v>
      </c>
      <c r="I19" s="25" t="s">
        <v>110</v>
      </c>
      <c r="J19" s="25" t="s">
        <v>111</v>
      </c>
      <c r="K19" s="45">
        <v>0</v>
      </c>
      <c r="L19" s="45">
        <v>2022</v>
      </c>
      <c r="M19" s="27">
        <v>25</v>
      </c>
      <c r="N19" s="27">
        <v>25</v>
      </c>
      <c r="O19" s="27">
        <v>25</v>
      </c>
      <c r="P19" s="27">
        <v>25</v>
      </c>
      <c r="Q19" s="17">
        <f t="shared" si="3"/>
        <v>100</v>
      </c>
      <c r="R19" s="28">
        <v>25</v>
      </c>
      <c r="S19" s="28">
        <v>25</v>
      </c>
      <c r="T19" s="28">
        <v>25</v>
      </c>
      <c r="U19" s="28">
        <v>25</v>
      </c>
      <c r="V19" s="21">
        <f t="shared" si="4"/>
        <v>100</v>
      </c>
      <c r="W19" s="23">
        <f t="shared" si="2"/>
        <v>0</v>
      </c>
      <c r="X19" s="23">
        <f t="shared" si="5"/>
        <v>0</v>
      </c>
      <c r="Y19" s="23">
        <f t="shared" si="6"/>
        <v>0</v>
      </c>
      <c r="Z19" s="23">
        <f t="shared" si="7"/>
        <v>0</v>
      </c>
      <c r="AA19" s="23">
        <f t="shared" si="8"/>
        <v>0</v>
      </c>
      <c r="AB19" s="25" t="s">
        <v>209</v>
      </c>
    </row>
    <row r="20" spans="1:28" s="40" customFormat="1" ht="192" customHeight="1" x14ac:dyDescent="0.2">
      <c r="B20" s="25" t="s">
        <v>126</v>
      </c>
      <c r="C20" s="25" t="s">
        <v>127</v>
      </c>
      <c r="D20" s="26" t="s">
        <v>145</v>
      </c>
      <c r="E20" s="26" t="s">
        <v>146</v>
      </c>
      <c r="F20" s="25" t="s">
        <v>108</v>
      </c>
      <c r="G20" s="25" t="s">
        <v>115</v>
      </c>
      <c r="H20" s="25" t="s">
        <v>104</v>
      </c>
      <c r="I20" s="25" t="s">
        <v>116</v>
      </c>
      <c r="J20" s="25" t="s">
        <v>111</v>
      </c>
      <c r="K20" s="45">
        <v>0</v>
      </c>
      <c r="L20" s="45">
        <v>2022</v>
      </c>
      <c r="M20" s="27">
        <v>25</v>
      </c>
      <c r="N20" s="27">
        <v>25</v>
      </c>
      <c r="O20" s="27">
        <v>25</v>
      </c>
      <c r="P20" s="27">
        <v>25</v>
      </c>
      <c r="Q20" s="17">
        <f t="shared" si="3"/>
        <v>100</v>
      </c>
      <c r="R20" s="28">
        <v>25</v>
      </c>
      <c r="S20" s="28">
        <v>25</v>
      </c>
      <c r="T20" s="28">
        <v>25</v>
      </c>
      <c r="U20" s="28">
        <v>25</v>
      </c>
      <c r="V20" s="21">
        <f t="shared" si="4"/>
        <v>100</v>
      </c>
      <c r="W20" s="23">
        <f t="shared" si="2"/>
        <v>0</v>
      </c>
      <c r="X20" s="23">
        <f t="shared" si="5"/>
        <v>0</v>
      </c>
      <c r="Y20" s="23">
        <f t="shared" si="6"/>
        <v>0</v>
      </c>
      <c r="Z20" s="23">
        <f t="shared" si="7"/>
        <v>0</v>
      </c>
      <c r="AA20" s="23">
        <f t="shared" si="8"/>
        <v>0</v>
      </c>
      <c r="AB20" s="25" t="s">
        <v>209</v>
      </c>
    </row>
    <row r="21" spans="1:28" s="40" customFormat="1" ht="252.75" customHeight="1" x14ac:dyDescent="0.2">
      <c r="B21" s="25" t="s">
        <v>128</v>
      </c>
      <c r="C21" s="25" t="s">
        <v>129</v>
      </c>
      <c r="D21" s="26" t="s">
        <v>147</v>
      </c>
      <c r="E21" s="26" t="s">
        <v>148</v>
      </c>
      <c r="F21" s="25" t="s">
        <v>108</v>
      </c>
      <c r="G21" s="25" t="s">
        <v>115</v>
      </c>
      <c r="H21" s="25" t="s">
        <v>104</v>
      </c>
      <c r="I21" s="25" t="s">
        <v>116</v>
      </c>
      <c r="J21" s="25" t="s">
        <v>111</v>
      </c>
      <c r="K21" s="45">
        <v>0</v>
      </c>
      <c r="L21" s="45">
        <v>2022</v>
      </c>
      <c r="M21" s="27">
        <v>25</v>
      </c>
      <c r="N21" s="27">
        <v>25</v>
      </c>
      <c r="O21" s="27">
        <v>25</v>
      </c>
      <c r="P21" s="27">
        <v>25</v>
      </c>
      <c r="Q21" s="17">
        <f t="shared" si="3"/>
        <v>100</v>
      </c>
      <c r="R21" s="28">
        <v>25</v>
      </c>
      <c r="S21" s="28">
        <v>25</v>
      </c>
      <c r="T21" s="28">
        <v>25</v>
      </c>
      <c r="U21" s="28">
        <v>25</v>
      </c>
      <c r="V21" s="21">
        <f t="shared" si="4"/>
        <v>100</v>
      </c>
      <c r="W21" s="23">
        <f t="shared" si="2"/>
        <v>0</v>
      </c>
      <c r="X21" s="23">
        <f t="shared" si="5"/>
        <v>0</v>
      </c>
      <c r="Y21" s="23">
        <f t="shared" si="6"/>
        <v>0</v>
      </c>
      <c r="Z21" s="23">
        <f t="shared" si="7"/>
        <v>0</v>
      </c>
      <c r="AA21" s="23">
        <f t="shared" si="8"/>
        <v>0</v>
      </c>
      <c r="AB21" s="25" t="s">
        <v>209</v>
      </c>
    </row>
    <row r="22" spans="1:28" s="40" customFormat="1" ht="212.25" customHeight="1" x14ac:dyDescent="0.2">
      <c r="B22" s="25" t="s">
        <v>130</v>
      </c>
      <c r="C22" s="25" t="s">
        <v>131</v>
      </c>
      <c r="D22" s="25" t="s">
        <v>149</v>
      </c>
      <c r="E22" s="25" t="s">
        <v>150</v>
      </c>
      <c r="F22" s="25" t="s">
        <v>108</v>
      </c>
      <c r="G22" s="25" t="s">
        <v>103</v>
      </c>
      <c r="H22" s="25" t="s">
        <v>104</v>
      </c>
      <c r="I22" s="25" t="s">
        <v>110</v>
      </c>
      <c r="J22" s="25" t="s">
        <v>111</v>
      </c>
      <c r="K22" s="45">
        <v>0</v>
      </c>
      <c r="L22" s="45">
        <v>2022</v>
      </c>
      <c r="M22" s="27">
        <v>19</v>
      </c>
      <c r="N22" s="27">
        <v>31</v>
      </c>
      <c r="O22" s="27">
        <v>19</v>
      </c>
      <c r="P22" s="27">
        <v>31</v>
      </c>
      <c r="Q22" s="17">
        <f t="shared" si="3"/>
        <v>100</v>
      </c>
      <c r="R22" s="28">
        <v>23</v>
      </c>
      <c r="S22" s="28">
        <v>25</v>
      </c>
      <c r="T22" s="28">
        <v>25</v>
      </c>
      <c r="U22" s="28">
        <v>27</v>
      </c>
      <c r="V22" s="21">
        <f t="shared" si="4"/>
        <v>100</v>
      </c>
      <c r="W22" s="23">
        <f t="shared" si="2"/>
        <v>-4</v>
      </c>
      <c r="X22" s="23">
        <f t="shared" si="5"/>
        <v>6</v>
      </c>
      <c r="Y22" s="23">
        <f t="shared" si="6"/>
        <v>-6</v>
      </c>
      <c r="Z22" s="23">
        <f t="shared" si="7"/>
        <v>4</v>
      </c>
      <c r="AA22" s="23">
        <f t="shared" si="8"/>
        <v>0</v>
      </c>
      <c r="AB22" s="25" t="s">
        <v>203</v>
      </c>
    </row>
    <row r="23" spans="1:28" s="41" customFormat="1" ht="174" customHeight="1" x14ac:dyDescent="0.2">
      <c r="B23" s="26" t="s">
        <v>151</v>
      </c>
      <c r="C23" s="26" t="s">
        <v>152</v>
      </c>
      <c r="D23" s="26" t="s">
        <v>153</v>
      </c>
      <c r="E23" s="26" t="s">
        <v>154</v>
      </c>
      <c r="F23" s="26" t="s">
        <v>108</v>
      </c>
      <c r="G23" s="26" t="s">
        <v>115</v>
      </c>
      <c r="H23" s="26" t="s">
        <v>104</v>
      </c>
      <c r="I23" s="26" t="s">
        <v>196</v>
      </c>
      <c r="J23" s="26" t="s">
        <v>111</v>
      </c>
      <c r="K23" s="46">
        <v>0</v>
      </c>
      <c r="L23" s="46">
        <v>2022</v>
      </c>
      <c r="M23" s="33">
        <v>0</v>
      </c>
      <c r="N23" s="33">
        <v>50</v>
      </c>
      <c r="O23" s="33">
        <v>0</v>
      </c>
      <c r="P23" s="33">
        <v>50</v>
      </c>
      <c r="Q23" s="17">
        <f t="shared" si="3"/>
        <v>100</v>
      </c>
      <c r="R23" s="34">
        <v>23</v>
      </c>
      <c r="S23" s="34">
        <v>0</v>
      </c>
      <c r="T23" s="34">
        <v>51</v>
      </c>
      <c r="U23" s="34">
        <v>26</v>
      </c>
      <c r="V23" s="21">
        <f t="shared" si="4"/>
        <v>100</v>
      </c>
      <c r="W23" s="23">
        <f t="shared" si="2"/>
        <v>-23</v>
      </c>
      <c r="X23" s="23">
        <f t="shared" si="5"/>
        <v>50</v>
      </c>
      <c r="Y23" s="23">
        <f t="shared" si="6"/>
        <v>-51</v>
      </c>
      <c r="Z23" s="23">
        <f t="shared" si="7"/>
        <v>24</v>
      </c>
      <c r="AA23" s="23">
        <f t="shared" si="8"/>
        <v>0</v>
      </c>
      <c r="AB23" s="25" t="s">
        <v>204</v>
      </c>
    </row>
    <row r="24" spans="1:28" s="40" customFormat="1" ht="249.75" customHeight="1" x14ac:dyDescent="0.2">
      <c r="B24" s="25" t="s">
        <v>155</v>
      </c>
      <c r="C24" s="25" t="s">
        <v>156</v>
      </c>
      <c r="D24" s="26" t="s">
        <v>157</v>
      </c>
      <c r="E24" s="25" t="s">
        <v>197</v>
      </c>
      <c r="F24" s="25" t="s">
        <v>108</v>
      </c>
      <c r="G24" s="25" t="s">
        <v>115</v>
      </c>
      <c r="H24" s="25" t="s">
        <v>104</v>
      </c>
      <c r="I24" s="25" t="s">
        <v>116</v>
      </c>
      <c r="J24" s="25" t="s">
        <v>111</v>
      </c>
      <c r="K24" s="45">
        <v>0</v>
      </c>
      <c r="L24" s="45">
        <v>2022</v>
      </c>
      <c r="M24" s="27">
        <v>25</v>
      </c>
      <c r="N24" s="27">
        <v>25</v>
      </c>
      <c r="O24" s="27">
        <v>25</v>
      </c>
      <c r="P24" s="27">
        <v>25</v>
      </c>
      <c r="Q24" s="17">
        <f t="shared" si="3"/>
        <v>100</v>
      </c>
      <c r="R24" s="28">
        <v>25</v>
      </c>
      <c r="S24" s="28">
        <v>35</v>
      </c>
      <c r="T24" s="28">
        <v>25</v>
      </c>
      <c r="U24" s="28">
        <v>25</v>
      </c>
      <c r="V24" s="21">
        <f t="shared" si="4"/>
        <v>110</v>
      </c>
      <c r="W24" s="23">
        <f t="shared" si="2"/>
        <v>0</v>
      </c>
      <c r="X24" s="23">
        <f t="shared" si="5"/>
        <v>-10</v>
      </c>
      <c r="Y24" s="23">
        <f t="shared" si="6"/>
        <v>0</v>
      </c>
      <c r="Z24" s="23">
        <f t="shared" si="7"/>
        <v>0</v>
      </c>
      <c r="AA24" s="23">
        <f t="shared" si="8"/>
        <v>-10</v>
      </c>
      <c r="AB24" s="25" t="s">
        <v>207</v>
      </c>
    </row>
    <row r="25" spans="1:28" s="40" customFormat="1" ht="342" customHeight="1" x14ac:dyDescent="0.2">
      <c r="B25" s="25" t="s">
        <v>158</v>
      </c>
      <c r="C25" s="25" t="s">
        <v>159</v>
      </c>
      <c r="D25" s="26" t="s">
        <v>160</v>
      </c>
      <c r="E25" s="25" t="s">
        <v>161</v>
      </c>
      <c r="F25" s="25" t="s">
        <v>108</v>
      </c>
      <c r="G25" s="25" t="s">
        <v>115</v>
      </c>
      <c r="H25" s="25" t="s">
        <v>104</v>
      </c>
      <c r="I25" s="25" t="s">
        <v>116</v>
      </c>
      <c r="J25" s="25" t="s">
        <v>111</v>
      </c>
      <c r="K25" s="45">
        <v>0</v>
      </c>
      <c r="L25" s="45">
        <v>2022</v>
      </c>
      <c r="M25" s="27">
        <v>25</v>
      </c>
      <c r="N25" s="27">
        <v>25</v>
      </c>
      <c r="O25" s="27">
        <v>25</v>
      </c>
      <c r="P25" s="27">
        <v>25</v>
      </c>
      <c r="Q25" s="17">
        <f t="shared" si="3"/>
        <v>100</v>
      </c>
      <c r="R25" s="28">
        <v>25</v>
      </c>
      <c r="S25" s="28">
        <v>33</v>
      </c>
      <c r="T25" s="28">
        <v>33</v>
      </c>
      <c r="U25" s="28">
        <v>25</v>
      </c>
      <c r="V25" s="21">
        <f t="shared" si="4"/>
        <v>116</v>
      </c>
      <c r="W25" s="23">
        <f t="shared" si="2"/>
        <v>0</v>
      </c>
      <c r="X25" s="23">
        <f t="shared" si="5"/>
        <v>-8</v>
      </c>
      <c r="Y25" s="23">
        <f t="shared" si="6"/>
        <v>-8</v>
      </c>
      <c r="Z25" s="23">
        <f t="shared" si="7"/>
        <v>0</v>
      </c>
      <c r="AA25" s="23">
        <f t="shared" si="8"/>
        <v>-16</v>
      </c>
      <c r="AB25" s="25" t="s">
        <v>203</v>
      </c>
    </row>
    <row r="26" spans="1:28" s="39" customFormat="1" ht="162" customHeight="1" x14ac:dyDescent="0.2">
      <c r="A26" s="38"/>
      <c r="B26" s="12" t="s">
        <v>162</v>
      </c>
      <c r="C26" s="12" t="s">
        <v>163</v>
      </c>
      <c r="D26" s="12" t="s">
        <v>164</v>
      </c>
      <c r="E26" s="12" t="s">
        <v>165</v>
      </c>
      <c r="F26" s="12" t="s">
        <v>108</v>
      </c>
      <c r="G26" s="12" t="s">
        <v>115</v>
      </c>
      <c r="H26" s="12" t="s">
        <v>104</v>
      </c>
      <c r="I26" s="12" t="s">
        <v>116</v>
      </c>
      <c r="J26" s="12" t="s">
        <v>111</v>
      </c>
      <c r="K26" s="44">
        <v>0</v>
      </c>
      <c r="L26" s="44">
        <v>2022</v>
      </c>
      <c r="M26" s="16">
        <v>25</v>
      </c>
      <c r="N26" s="16">
        <v>25</v>
      </c>
      <c r="O26" s="16">
        <v>25</v>
      </c>
      <c r="P26" s="16">
        <v>25</v>
      </c>
      <c r="Q26" s="17">
        <f t="shared" si="3"/>
        <v>100</v>
      </c>
      <c r="R26" s="20">
        <v>10</v>
      </c>
      <c r="S26" s="20">
        <v>0</v>
      </c>
      <c r="T26" s="20">
        <v>61</v>
      </c>
      <c r="U26" s="20">
        <v>29</v>
      </c>
      <c r="V26" s="21">
        <f t="shared" si="4"/>
        <v>100</v>
      </c>
      <c r="W26" s="23">
        <f t="shared" si="2"/>
        <v>15</v>
      </c>
      <c r="X26" s="23">
        <f t="shared" si="5"/>
        <v>25</v>
      </c>
      <c r="Y26" s="23">
        <f t="shared" si="6"/>
        <v>-36</v>
      </c>
      <c r="Z26" s="23">
        <f t="shared" si="7"/>
        <v>-4</v>
      </c>
      <c r="AA26" s="23">
        <f t="shared" si="8"/>
        <v>0</v>
      </c>
      <c r="AB26" s="25" t="s">
        <v>205</v>
      </c>
    </row>
    <row r="27" spans="1:28" s="40" customFormat="1" ht="157.5" customHeight="1" x14ac:dyDescent="0.2">
      <c r="B27" s="25" t="s">
        <v>166</v>
      </c>
      <c r="C27" s="25" t="s">
        <v>167</v>
      </c>
      <c r="D27" s="26" t="s">
        <v>168</v>
      </c>
      <c r="E27" s="26" t="s">
        <v>169</v>
      </c>
      <c r="F27" s="25" t="s">
        <v>108</v>
      </c>
      <c r="G27" s="25" t="s">
        <v>103</v>
      </c>
      <c r="H27" s="25" t="s">
        <v>104</v>
      </c>
      <c r="I27" s="25" t="s">
        <v>105</v>
      </c>
      <c r="J27" s="25" t="s">
        <v>111</v>
      </c>
      <c r="K27" s="45">
        <v>0</v>
      </c>
      <c r="L27" s="45">
        <v>2022</v>
      </c>
      <c r="M27" s="27">
        <v>0</v>
      </c>
      <c r="N27" s="27">
        <v>0</v>
      </c>
      <c r="O27" s="27">
        <v>0</v>
      </c>
      <c r="P27" s="27">
        <v>100</v>
      </c>
      <c r="Q27" s="17">
        <f t="shared" si="3"/>
        <v>100</v>
      </c>
      <c r="R27" s="28">
        <v>0</v>
      </c>
      <c r="S27" s="28">
        <v>0</v>
      </c>
      <c r="T27" s="28">
        <v>75</v>
      </c>
      <c r="U27" s="28">
        <v>25</v>
      </c>
      <c r="V27" s="21">
        <f t="shared" si="4"/>
        <v>100</v>
      </c>
      <c r="W27" s="23">
        <f t="shared" si="2"/>
        <v>0</v>
      </c>
      <c r="X27" s="23">
        <f t="shared" si="5"/>
        <v>0</v>
      </c>
      <c r="Y27" s="23">
        <f t="shared" si="6"/>
        <v>-75</v>
      </c>
      <c r="Z27" s="23">
        <f t="shared" si="7"/>
        <v>75</v>
      </c>
      <c r="AA27" s="23">
        <f t="shared" si="8"/>
        <v>0</v>
      </c>
      <c r="AB27" s="25" t="s">
        <v>208</v>
      </c>
    </row>
    <row r="28" spans="1:28" s="40" customFormat="1" ht="187.5" customHeight="1" x14ac:dyDescent="0.2">
      <c r="B28" s="25" t="s">
        <v>170</v>
      </c>
      <c r="C28" s="26" t="s">
        <v>171</v>
      </c>
      <c r="D28" s="26" t="s">
        <v>172</v>
      </c>
      <c r="E28" s="25" t="s">
        <v>173</v>
      </c>
      <c r="F28" s="25" t="s">
        <v>108</v>
      </c>
      <c r="G28" s="25" t="s">
        <v>115</v>
      </c>
      <c r="H28" s="25" t="s">
        <v>104</v>
      </c>
      <c r="I28" s="25" t="s">
        <v>105</v>
      </c>
      <c r="J28" s="25" t="s">
        <v>111</v>
      </c>
      <c r="K28" s="45">
        <v>0</v>
      </c>
      <c r="L28" s="45">
        <v>2022</v>
      </c>
      <c r="M28" s="27">
        <v>0</v>
      </c>
      <c r="N28" s="27">
        <v>0</v>
      </c>
      <c r="O28" s="27">
        <v>0</v>
      </c>
      <c r="P28" s="27">
        <v>100</v>
      </c>
      <c r="Q28" s="17">
        <f t="shared" si="3"/>
        <v>100</v>
      </c>
      <c r="R28" s="28">
        <v>0</v>
      </c>
      <c r="S28" s="28">
        <v>0</v>
      </c>
      <c r="T28" s="28">
        <v>50</v>
      </c>
      <c r="U28" s="28">
        <v>50</v>
      </c>
      <c r="V28" s="21">
        <f t="shared" si="4"/>
        <v>100</v>
      </c>
      <c r="W28" s="23">
        <f t="shared" si="2"/>
        <v>0</v>
      </c>
      <c r="X28" s="23">
        <f t="shared" si="5"/>
        <v>0</v>
      </c>
      <c r="Y28" s="23">
        <f t="shared" si="6"/>
        <v>-50</v>
      </c>
      <c r="Z28" s="23">
        <f t="shared" si="7"/>
        <v>50</v>
      </c>
      <c r="AA28" s="23">
        <f t="shared" si="8"/>
        <v>0</v>
      </c>
      <c r="AB28" s="25" t="s">
        <v>208</v>
      </c>
    </row>
    <row r="29" spans="1:28" s="40" customFormat="1" ht="244.5" customHeight="1" x14ac:dyDescent="0.2">
      <c r="B29" s="25" t="s">
        <v>174</v>
      </c>
      <c r="C29" s="25" t="s">
        <v>175</v>
      </c>
      <c r="D29" s="25" t="s">
        <v>176</v>
      </c>
      <c r="E29" s="26" t="s">
        <v>177</v>
      </c>
      <c r="F29" s="25" t="s">
        <v>108</v>
      </c>
      <c r="G29" s="25" t="s">
        <v>115</v>
      </c>
      <c r="H29" s="25" t="s">
        <v>104</v>
      </c>
      <c r="I29" s="25" t="s">
        <v>105</v>
      </c>
      <c r="J29" s="25" t="s">
        <v>111</v>
      </c>
      <c r="K29" s="45">
        <v>0</v>
      </c>
      <c r="L29" s="45">
        <v>2022</v>
      </c>
      <c r="M29" s="27">
        <v>0</v>
      </c>
      <c r="N29" s="27">
        <v>0</v>
      </c>
      <c r="O29" s="27">
        <v>0</v>
      </c>
      <c r="P29" s="27">
        <v>100</v>
      </c>
      <c r="Q29" s="17">
        <f t="shared" si="3"/>
        <v>100</v>
      </c>
      <c r="R29" s="28">
        <v>0</v>
      </c>
      <c r="S29" s="28">
        <v>0</v>
      </c>
      <c r="T29" s="28">
        <v>100</v>
      </c>
      <c r="U29" s="28">
        <v>0</v>
      </c>
      <c r="V29" s="21">
        <f t="shared" si="4"/>
        <v>100</v>
      </c>
      <c r="W29" s="23">
        <f t="shared" si="2"/>
        <v>0</v>
      </c>
      <c r="X29" s="23">
        <f t="shared" si="5"/>
        <v>0</v>
      </c>
      <c r="Y29" s="23">
        <f t="shared" si="6"/>
        <v>-100</v>
      </c>
      <c r="Z29" s="23">
        <f t="shared" si="7"/>
        <v>100</v>
      </c>
      <c r="AA29" s="23">
        <f t="shared" si="8"/>
        <v>0</v>
      </c>
      <c r="AB29" s="25"/>
    </row>
    <row r="30" spans="1:28" s="40" customFormat="1" ht="145.5" customHeight="1" x14ac:dyDescent="0.2">
      <c r="B30" s="25" t="s">
        <v>178</v>
      </c>
      <c r="C30" s="26" t="s">
        <v>179</v>
      </c>
      <c r="D30" s="26" t="s">
        <v>200</v>
      </c>
      <c r="E30" s="25" t="s">
        <v>180</v>
      </c>
      <c r="F30" s="25" t="s">
        <v>108</v>
      </c>
      <c r="G30" s="25" t="s">
        <v>103</v>
      </c>
      <c r="H30" s="25" t="s">
        <v>104</v>
      </c>
      <c r="I30" s="25" t="s">
        <v>110</v>
      </c>
      <c r="J30" s="25" t="s">
        <v>111</v>
      </c>
      <c r="K30" s="45">
        <v>0</v>
      </c>
      <c r="L30" s="45">
        <v>2022</v>
      </c>
      <c r="M30" s="27">
        <v>17</v>
      </c>
      <c r="N30" s="27">
        <v>17</v>
      </c>
      <c r="O30" s="27">
        <v>16</v>
      </c>
      <c r="P30" s="27">
        <v>50</v>
      </c>
      <c r="Q30" s="17">
        <f t="shared" si="3"/>
        <v>100</v>
      </c>
      <c r="R30" s="28">
        <v>17</v>
      </c>
      <c r="S30" s="28">
        <v>25</v>
      </c>
      <c r="T30" s="28">
        <v>25</v>
      </c>
      <c r="U30" s="28">
        <v>33</v>
      </c>
      <c r="V30" s="21">
        <f t="shared" si="4"/>
        <v>100</v>
      </c>
      <c r="W30" s="23">
        <f t="shared" si="2"/>
        <v>0</v>
      </c>
      <c r="X30" s="23">
        <f t="shared" si="5"/>
        <v>-8</v>
      </c>
      <c r="Y30" s="23">
        <f t="shared" si="6"/>
        <v>-9</v>
      </c>
      <c r="Z30" s="23">
        <f t="shared" si="7"/>
        <v>17</v>
      </c>
      <c r="AA30" s="23">
        <f t="shared" si="8"/>
        <v>0</v>
      </c>
      <c r="AB30" s="25" t="s">
        <v>202</v>
      </c>
    </row>
    <row r="31" spans="1:28" s="40" customFormat="1" ht="171" customHeight="1" x14ac:dyDescent="0.2">
      <c r="B31" s="25" t="s">
        <v>181</v>
      </c>
      <c r="C31" s="26" t="s">
        <v>182</v>
      </c>
      <c r="D31" s="25" t="s">
        <v>183</v>
      </c>
      <c r="E31" s="25" t="s">
        <v>184</v>
      </c>
      <c r="F31" s="25" t="s">
        <v>108</v>
      </c>
      <c r="G31" s="25" t="s">
        <v>115</v>
      </c>
      <c r="H31" s="25" t="s">
        <v>104</v>
      </c>
      <c r="I31" s="25" t="s">
        <v>116</v>
      </c>
      <c r="J31" s="25" t="s">
        <v>111</v>
      </c>
      <c r="K31" s="57">
        <v>0</v>
      </c>
      <c r="L31" s="45">
        <v>2022</v>
      </c>
      <c r="M31" s="27">
        <v>25</v>
      </c>
      <c r="N31" s="27">
        <v>25</v>
      </c>
      <c r="O31" s="27">
        <v>25</v>
      </c>
      <c r="P31" s="27">
        <v>25</v>
      </c>
      <c r="Q31" s="17">
        <f t="shared" si="3"/>
        <v>100</v>
      </c>
      <c r="R31" s="28">
        <v>25</v>
      </c>
      <c r="S31" s="28">
        <v>25</v>
      </c>
      <c r="T31" s="28">
        <v>25</v>
      </c>
      <c r="U31" s="28">
        <v>25</v>
      </c>
      <c r="V31" s="21">
        <f t="shared" si="4"/>
        <v>100</v>
      </c>
      <c r="W31" s="23">
        <f t="shared" si="2"/>
        <v>0</v>
      </c>
      <c r="X31" s="23">
        <f t="shared" si="5"/>
        <v>0</v>
      </c>
      <c r="Y31" s="23">
        <f t="shared" si="6"/>
        <v>0</v>
      </c>
      <c r="Z31" s="23">
        <f t="shared" si="7"/>
        <v>0</v>
      </c>
      <c r="AA31" s="23">
        <f t="shared" si="8"/>
        <v>0</v>
      </c>
      <c r="AB31" s="25" t="s">
        <v>202</v>
      </c>
    </row>
    <row r="32" spans="1:28" s="40" customFormat="1" ht="156" customHeight="1" x14ac:dyDescent="0.2">
      <c r="B32" s="25" t="s">
        <v>185</v>
      </c>
      <c r="C32" s="25" t="s">
        <v>186</v>
      </c>
      <c r="D32" s="26" t="s">
        <v>187</v>
      </c>
      <c r="E32" s="25" t="s">
        <v>188</v>
      </c>
      <c r="F32" s="25" t="s">
        <v>108</v>
      </c>
      <c r="G32" s="25" t="s">
        <v>115</v>
      </c>
      <c r="H32" s="25" t="s">
        <v>104</v>
      </c>
      <c r="I32" s="25" t="s">
        <v>116</v>
      </c>
      <c r="J32" s="25" t="s">
        <v>111</v>
      </c>
      <c r="K32" s="57">
        <v>0</v>
      </c>
      <c r="L32" s="45">
        <v>2022</v>
      </c>
      <c r="M32" s="27">
        <v>25</v>
      </c>
      <c r="N32" s="27">
        <v>25</v>
      </c>
      <c r="O32" s="27">
        <v>25</v>
      </c>
      <c r="P32" s="27">
        <v>25</v>
      </c>
      <c r="Q32" s="17">
        <f t="shared" si="3"/>
        <v>100</v>
      </c>
      <c r="R32" s="28">
        <v>25</v>
      </c>
      <c r="S32" s="28">
        <v>25</v>
      </c>
      <c r="T32" s="28">
        <v>25</v>
      </c>
      <c r="U32" s="28">
        <v>25</v>
      </c>
      <c r="V32" s="21">
        <f t="shared" si="4"/>
        <v>100</v>
      </c>
      <c r="W32" s="23">
        <f t="shared" si="2"/>
        <v>0</v>
      </c>
      <c r="X32" s="23">
        <f t="shared" si="5"/>
        <v>0</v>
      </c>
      <c r="Y32" s="23">
        <f t="shared" si="6"/>
        <v>0</v>
      </c>
      <c r="Z32" s="23">
        <f t="shared" si="7"/>
        <v>0</v>
      </c>
      <c r="AA32" s="23">
        <f t="shared" si="8"/>
        <v>0</v>
      </c>
      <c r="AB32" s="25" t="s">
        <v>201</v>
      </c>
    </row>
    <row r="33" spans="2:28" s="40" customFormat="1" ht="135.75" customHeight="1" x14ac:dyDescent="0.2">
      <c r="B33" s="29" t="s">
        <v>189</v>
      </c>
      <c r="C33" s="29" t="s">
        <v>190</v>
      </c>
      <c r="D33" s="30" t="s">
        <v>191</v>
      </c>
      <c r="E33" s="30" t="s">
        <v>192</v>
      </c>
      <c r="F33" s="29" t="s">
        <v>108</v>
      </c>
      <c r="G33" s="29" t="s">
        <v>115</v>
      </c>
      <c r="H33" s="29" t="s">
        <v>104</v>
      </c>
      <c r="I33" s="29" t="s">
        <v>105</v>
      </c>
      <c r="J33" s="29" t="s">
        <v>111</v>
      </c>
      <c r="K33" s="58">
        <v>0</v>
      </c>
      <c r="L33" s="48">
        <v>2022</v>
      </c>
      <c r="M33" s="31">
        <v>0</v>
      </c>
      <c r="N33" s="31">
        <v>0</v>
      </c>
      <c r="O33" s="31">
        <v>0</v>
      </c>
      <c r="P33" s="31">
        <v>100</v>
      </c>
      <c r="Q33" s="17">
        <f t="shared" si="3"/>
        <v>100</v>
      </c>
      <c r="R33" s="32">
        <v>0</v>
      </c>
      <c r="S33" s="32">
        <v>100</v>
      </c>
      <c r="T33" s="32">
        <v>0</v>
      </c>
      <c r="U33" s="32">
        <v>0</v>
      </c>
      <c r="V33" s="21">
        <f t="shared" si="4"/>
        <v>100</v>
      </c>
      <c r="W33" s="23">
        <f t="shared" si="2"/>
        <v>0</v>
      </c>
      <c r="X33" s="23">
        <f t="shared" si="5"/>
        <v>-100</v>
      </c>
      <c r="Y33" s="23">
        <f t="shared" si="6"/>
        <v>0</v>
      </c>
      <c r="Z33" s="23">
        <f t="shared" si="7"/>
        <v>100</v>
      </c>
      <c r="AA33" s="23">
        <f t="shared" si="8"/>
        <v>0</v>
      </c>
      <c r="AB33" s="29"/>
    </row>
    <row r="34" spans="2:28" s="7" customFormat="1" x14ac:dyDescent="0.2">
      <c r="K34" s="59"/>
      <c r="L34" s="49"/>
      <c r="AB34" s="104"/>
    </row>
    <row r="35" spans="2:28" s="7" customFormat="1" x14ac:dyDescent="0.2">
      <c r="K35" s="59"/>
      <c r="L35" s="49"/>
      <c r="AB35" s="104"/>
    </row>
    <row r="36" spans="2:28" s="7" customFormat="1" x14ac:dyDescent="0.2">
      <c r="K36" s="59"/>
      <c r="L36" s="49"/>
      <c r="AB36" s="104"/>
    </row>
    <row r="37" spans="2:28" s="7" customFormat="1" x14ac:dyDescent="0.2">
      <c r="K37" s="59"/>
      <c r="L37" s="49"/>
      <c r="AB37" s="104"/>
    </row>
    <row r="38" spans="2:28" s="7" customFormat="1" x14ac:dyDescent="0.2">
      <c r="K38" s="59"/>
      <c r="L38" s="49"/>
      <c r="AB38" s="104"/>
    </row>
    <row r="39" spans="2:28" s="7" customFormat="1" x14ac:dyDescent="0.2">
      <c r="K39" s="59"/>
      <c r="L39" s="49"/>
      <c r="AB39" s="104"/>
    </row>
    <row r="40" spans="2:28" s="7" customFormat="1" x14ac:dyDescent="0.2">
      <c r="K40" s="59"/>
      <c r="L40" s="49"/>
      <c r="AB40" s="104"/>
    </row>
    <row r="41" spans="2:28" s="7" customFormat="1" x14ac:dyDescent="0.2">
      <c r="K41" s="59"/>
      <c r="L41" s="49"/>
      <c r="AB41" s="104"/>
    </row>
    <row r="42" spans="2:28" s="7" customFormat="1" x14ac:dyDescent="0.2">
      <c r="K42" s="59"/>
      <c r="L42" s="49"/>
      <c r="AB42" s="104"/>
    </row>
    <row r="43" spans="2:28" s="7" customFormat="1" x14ac:dyDescent="0.2">
      <c r="K43" s="59"/>
      <c r="L43" s="49"/>
      <c r="AB43" s="104"/>
    </row>
    <row r="44" spans="2:28" s="35" customFormat="1" ht="15" x14ac:dyDescent="0.2">
      <c r="C44" s="67" t="s">
        <v>28</v>
      </c>
      <c r="D44" s="67"/>
      <c r="E44" s="67"/>
      <c r="K44" s="60"/>
      <c r="L44" s="50"/>
      <c r="V44" s="67" t="s">
        <v>29</v>
      </c>
      <c r="W44" s="67"/>
      <c r="X44" s="67"/>
      <c r="Y44" s="67"/>
      <c r="Z44" s="67"/>
      <c r="AA44" s="67"/>
      <c r="AB44" s="105"/>
    </row>
    <row r="45" spans="2:28" s="35" customFormat="1" ht="15" x14ac:dyDescent="0.2">
      <c r="C45" s="68"/>
      <c r="D45" s="68"/>
      <c r="E45" s="68"/>
      <c r="K45" s="60"/>
      <c r="L45" s="50"/>
      <c r="V45" s="68"/>
      <c r="W45" s="68"/>
      <c r="X45" s="68"/>
      <c r="Y45" s="68"/>
      <c r="Z45" s="68"/>
      <c r="AA45" s="68"/>
      <c r="AB45" s="105"/>
    </row>
    <row r="46" spans="2:28" s="35" customFormat="1" ht="15" customHeight="1" x14ac:dyDescent="0.2">
      <c r="C46" s="69"/>
      <c r="D46" s="69"/>
      <c r="E46" s="69"/>
      <c r="K46" s="60"/>
      <c r="L46" s="50"/>
      <c r="V46" s="69"/>
      <c r="W46" s="68"/>
      <c r="X46" s="68"/>
      <c r="Y46" s="68"/>
      <c r="Z46" s="68"/>
      <c r="AA46" s="68"/>
      <c r="AB46" s="105"/>
    </row>
    <row r="47" spans="2:28" s="35" customFormat="1" ht="15" x14ac:dyDescent="0.2">
      <c r="C47" s="64"/>
      <c r="D47" s="64"/>
      <c r="E47" s="64"/>
      <c r="K47" s="60"/>
      <c r="L47" s="50"/>
      <c r="V47" s="64"/>
      <c r="W47" s="64"/>
      <c r="X47" s="64"/>
      <c r="Y47" s="64"/>
      <c r="Z47" s="64"/>
      <c r="AA47" s="64"/>
      <c r="AB47" s="105"/>
    </row>
    <row r="48" spans="2:28" s="53" customFormat="1" ht="68.25" customHeight="1" x14ac:dyDescent="0.25">
      <c r="C48" s="65" t="s">
        <v>193</v>
      </c>
      <c r="D48" s="65"/>
      <c r="E48" s="65"/>
      <c r="K48" s="61"/>
      <c r="L48" s="54"/>
      <c r="V48" s="66" t="s">
        <v>132</v>
      </c>
      <c r="W48" s="66"/>
      <c r="X48" s="66"/>
      <c r="Y48" s="66"/>
      <c r="Z48" s="66"/>
      <c r="AA48" s="66"/>
      <c r="AB48" s="106"/>
    </row>
    <row r="49" spans="3:28" s="7" customFormat="1" ht="14.25" x14ac:dyDescent="0.2">
      <c r="C49" s="8"/>
      <c r="D49" s="8"/>
      <c r="E49" s="8"/>
      <c r="F49" s="8"/>
      <c r="G49" s="8"/>
      <c r="H49" s="8"/>
      <c r="I49" s="8"/>
      <c r="J49" s="8"/>
      <c r="K49" s="62"/>
      <c r="L49" s="51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104"/>
    </row>
    <row r="50" spans="3:28" s="7" customFormat="1" ht="14.25" x14ac:dyDescent="0.2">
      <c r="C50" s="8"/>
      <c r="D50" s="8"/>
      <c r="E50" s="8"/>
      <c r="F50" s="8"/>
      <c r="G50" s="8"/>
      <c r="H50" s="8"/>
      <c r="I50" s="8"/>
      <c r="J50" s="8"/>
      <c r="K50" s="62"/>
      <c r="L50" s="51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104"/>
    </row>
    <row r="51" spans="3:28" s="7" customFormat="1" x14ac:dyDescent="0.2">
      <c r="K51" s="59"/>
      <c r="L51" s="49"/>
      <c r="AB51" s="104"/>
    </row>
    <row r="52" spans="3:28" s="7" customFormat="1" x14ac:dyDescent="0.2">
      <c r="K52" s="59"/>
      <c r="L52" s="49"/>
      <c r="AB52" s="104"/>
    </row>
    <row r="53" spans="3:28" s="7" customFormat="1" x14ac:dyDescent="0.2">
      <c r="K53" s="59"/>
      <c r="L53" s="49"/>
      <c r="AB53" s="104"/>
    </row>
    <row r="54" spans="3:28" s="7" customFormat="1" x14ac:dyDescent="0.2">
      <c r="K54" s="59"/>
      <c r="L54" s="49"/>
      <c r="AB54" s="104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47:E47"/>
    <mergeCell ref="V47:AA47"/>
    <mergeCell ref="C48:E48"/>
    <mergeCell ref="V48:AA48"/>
    <mergeCell ref="C44:E44"/>
    <mergeCell ref="V44:AA44"/>
    <mergeCell ref="C45:E45"/>
    <mergeCell ref="V45:AA45"/>
    <mergeCell ref="C46:E46"/>
    <mergeCell ref="V46:AA46"/>
  </mergeCells>
  <hyperlinks>
    <hyperlink ref="AB13" r:id="rId1" xr:uid="{D0118D98-2DF7-4834-BC84-36F529176E22}"/>
  </hyperlinks>
  <printOptions horizontalCentered="1"/>
  <pageMargins left="0.11811023622047245" right="0.11811023622047245" top="0.31496062992125984" bottom="0.39370078740157483" header="0.19685039370078741" footer="0.31496062992125984"/>
  <pageSetup paperSize="344" scale="55" orientation="landscape" r:id="rId2"/>
  <headerFooter>
    <oddFooter>&amp;C&amp;"Tahoma,Normal"&amp;10&amp;P de 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0" bestFit="1" customWidth="1"/>
    <col min="2" max="2" width="3.5703125" style="10" customWidth="1"/>
    <col min="3" max="3" width="82" style="10" bestFit="1" customWidth="1"/>
    <col min="4" max="4" width="3.7109375" style="10" customWidth="1"/>
    <col min="5" max="5" width="21.85546875" style="10" bestFit="1" customWidth="1"/>
    <col min="6" max="16384" width="11.42578125" style="10"/>
  </cols>
  <sheetData>
    <row r="1" spans="1:5" x14ac:dyDescent="0.2">
      <c r="A1" s="10" t="s">
        <v>30</v>
      </c>
      <c r="C1" s="11" t="s">
        <v>59</v>
      </c>
      <c r="E1" s="10" t="s">
        <v>91</v>
      </c>
    </row>
    <row r="2" spans="1:5" x14ac:dyDescent="0.2">
      <c r="A2" s="10" t="s">
        <v>31</v>
      </c>
      <c r="C2" s="11" t="s">
        <v>60</v>
      </c>
      <c r="E2" s="10" t="s">
        <v>92</v>
      </c>
    </row>
    <row r="3" spans="1:5" x14ac:dyDescent="0.2">
      <c r="A3" s="10" t="s">
        <v>32</v>
      </c>
      <c r="C3" s="11" t="s">
        <v>61</v>
      </c>
      <c r="E3" s="10" t="s">
        <v>93</v>
      </c>
    </row>
    <row r="4" spans="1:5" x14ac:dyDescent="0.2">
      <c r="A4" s="10" t="s">
        <v>33</v>
      </c>
      <c r="C4" s="11" t="s">
        <v>62</v>
      </c>
      <c r="E4" s="10" t="s">
        <v>94</v>
      </c>
    </row>
    <row r="5" spans="1:5" x14ac:dyDescent="0.2">
      <c r="A5" s="10" t="s">
        <v>34</v>
      </c>
      <c r="C5" s="11" t="s">
        <v>63</v>
      </c>
    </row>
    <row r="6" spans="1:5" x14ac:dyDescent="0.2">
      <c r="A6" s="10" t="s">
        <v>35</v>
      </c>
      <c r="C6" s="11" t="s">
        <v>64</v>
      </c>
    </row>
    <row r="7" spans="1:5" x14ac:dyDescent="0.2">
      <c r="A7" s="10" t="s">
        <v>36</v>
      </c>
      <c r="C7" s="11" t="s">
        <v>65</v>
      </c>
    </row>
    <row r="8" spans="1:5" x14ac:dyDescent="0.2">
      <c r="A8" s="10" t="s">
        <v>37</v>
      </c>
      <c r="C8" s="11" t="s">
        <v>66</v>
      </c>
    </row>
    <row r="9" spans="1:5" x14ac:dyDescent="0.2">
      <c r="A9" s="10" t="s">
        <v>38</v>
      </c>
      <c r="C9" s="11" t="s">
        <v>67</v>
      </c>
    </row>
    <row r="10" spans="1:5" x14ac:dyDescent="0.2">
      <c r="A10" s="10" t="s">
        <v>39</v>
      </c>
      <c r="C10" s="11" t="s">
        <v>68</v>
      </c>
    </row>
    <row r="11" spans="1:5" x14ac:dyDescent="0.2">
      <c r="A11" s="10" t="s">
        <v>40</v>
      </c>
      <c r="C11" s="11" t="s">
        <v>69</v>
      </c>
    </row>
    <row r="12" spans="1:5" x14ac:dyDescent="0.2">
      <c r="A12" s="10" t="s">
        <v>41</v>
      </c>
      <c r="C12" s="11" t="s">
        <v>70</v>
      </c>
    </row>
    <row r="13" spans="1:5" x14ac:dyDescent="0.2">
      <c r="A13" s="10" t="s">
        <v>42</v>
      </c>
      <c r="C13" s="10" t="s">
        <v>71</v>
      </c>
    </row>
    <row r="14" spans="1:5" x14ac:dyDescent="0.2">
      <c r="A14" s="10" t="s">
        <v>43</v>
      </c>
      <c r="C14" s="10" t="s">
        <v>72</v>
      </c>
    </row>
    <row r="15" spans="1:5" x14ac:dyDescent="0.2">
      <c r="A15" s="10" t="s">
        <v>44</v>
      </c>
      <c r="C15" s="10" t="s">
        <v>73</v>
      </c>
    </row>
    <row r="16" spans="1:5" x14ac:dyDescent="0.2">
      <c r="A16" s="10" t="s">
        <v>45</v>
      </c>
      <c r="C16" s="10" t="s">
        <v>74</v>
      </c>
    </row>
    <row r="17" spans="1:3" x14ac:dyDescent="0.2">
      <c r="A17" s="10" t="s">
        <v>46</v>
      </c>
      <c r="C17" s="10" t="s">
        <v>75</v>
      </c>
    </row>
    <row r="18" spans="1:3" x14ac:dyDescent="0.2">
      <c r="A18" s="10" t="s">
        <v>47</v>
      </c>
      <c r="C18" s="10" t="s">
        <v>76</v>
      </c>
    </row>
    <row r="19" spans="1:3" x14ac:dyDescent="0.2">
      <c r="A19" s="10" t="s">
        <v>48</v>
      </c>
      <c r="C19" s="10" t="s">
        <v>77</v>
      </c>
    </row>
    <row r="20" spans="1:3" x14ac:dyDescent="0.2">
      <c r="A20" s="10" t="s">
        <v>49</v>
      </c>
      <c r="C20" s="10" t="s">
        <v>78</v>
      </c>
    </row>
    <row r="21" spans="1:3" x14ac:dyDescent="0.2">
      <c r="A21" s="10" t="s">
        <v>50</v>
      </c>
      <c r="C21" s="10" t="s">
        <v>79</v>
      </c>
    </row>
    <row r="22" spans="1:3" x14ac:dyDescent="0.2">
      <c r="A22" s="10" t="s">
        <v>51</v>
      </c>
      <c r="C22" s="10" t="s">
        <v>80</v>
      </c>
    </row>
    <row r="23" spans="1:3" x14ac:dyDescent="0.2">
      <c r="A23" s="10" t="s">
        <v>52</v>
      </c>
      <c r="C23" s="10" t="s">
        <v>81</v>
      </c>
    </row>
    <row r="24" spans="1:3" x14ac:dyDescent="0.2">
      <c r="A24" s="10" t="s">
        <v>53</v>
      </c>
      <c r="C24" s="10" t="s">
        <v>82</v>
      </c>
    </row>
    <row r="25" spans="1:3" x14ac:dyDescent="0.2">
      <c r="A25" s="10" t="s">
        <v>54</v>
      </c>
      <c r="C25" s="10" t="s">
        <v>83</v>
      </c>
    </row>
    <row r="26" spans="1:3" x14ac:dyDescent="0.2">
      <c r="A26" s="10" t="s">
        <v>55</v>
      </c>
      <c r="C26" s="10" t="s">
        <v>84</v>
      </c>
    </row>
    <row r="27" spans="1:3" x14ac:dyDescent="0.2">
      <c r="A27" s="10" t="s">
        <v>56</v>
      </c>
      <c r="C27" s="10" t="s">
        <v>85</v>
      </c>
    </row>
    <row r="28" spans="1:3" x14ac:dyDescent="0.2">
      <c r="A28" s="10" t="s">
        <v>57</v>
      </c>
      <c r="C28" s="10" t="s">
        <v>86</v>
      </c>
    </row>
    <row r="29" spans="1:3" x14ac:dyDescent="0.2">
      <c r="A29" s="10" t="s">
        <v>58</v>
      </c>
      <c r="C29" s="10" t="s">
        <v>87</v>
      </c>
    </row>
    <row r="30" spans="1:3" x14ac:dyDescent="0.2">
      <c r="C30" s="10" t="s">
        <v>88</v>
      </c>
    </row>
    <row r="31" spans="1:3" x14ac:dyDescent="0.2">
      <c r="C31" s="10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User</cp:lastModifiedBy>
  <cp:lastPrinted>2024-01-05T22:34:18Z</cp:lastPrinted>
  <dcterms:created xsi:type="dcterms:W3CDTF">2023-03-14T18:09:27Z</dcterms:created>
  <dcterms:modified xsi:type="dcterms:W3CDTF">2024-01-05T22:38:09Z</dcterms:modified>
</cp:coreProperties>
</file>