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/Desktop/CUARTO TRIMESTR/tercer informe entregado/"/>
    </mc:Choice>
  </mc:AlternateContent>
  <xr:revisionPtr revIDLastSave="0" documentId="13_ncr:1_{0A6CC5FA-2E4B-3344-AC98-383A07832740}" xr6:coauthVersionLast="47" xr6:coauthVersionMax="47" xr10:uidLastSave="{00000000-0000-0000-0000-000000000000}"/>
  <bookViews>
    <workbookView xWindow="0" yWindow="500" windowWidth="2880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" l="1"/>
  <c r="V13" i="1"/>
  <c r="V14" i="1"/>
  <c r="W13" i="1"/>
  <c r="X13" i="1"/>
  <c r="Q14" i="1" l="1"/>
  <c r="Q12" i="1"/>
  <c r="Q13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X19" i="1"/>
  <c r="AA19" i="1" s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Y13" i="1"/>
  <c r="Z13" i="1"/>
  <c r="Z12" i="1"/>
  <c r="X12" i="1"/>
  <c r="Y12" i="1"/>
  <c r="V15" i="1"/>
  <c r="V16" i="1"/>
  <c r="V17" i="1"/>
  <c r="V18" i="1"/>
  <c r="V21" i="1"/>
  <c r="V22" i="1"/>
  <c r="V23" i="1"/>
  <c r="V24" i="1"/>
  <c r="V25" i="1"/>
  <c r="V26" i="1"/>
  <c r="V27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AA12" i="1" l="1"/>
  <c r="AA13" i="1"/>
  <c r="AA23" i="1"/>
  <c r="AA26" i="1"/>
  <c r="AA24" i="1"/>
  <c r="AA22" i="1"/>
  <c r="AA20" i="1"/>
  <c r="AA18" i="1"/>
  <c r="AA16" i="1"/>
  <c r="AA14" i="1"/>
  <c r="AA27" i="1"/>
  <c r="AA25" i="1"/>
  <c r="AA21" i="1"/>
  <c r="AA17" i="1"/>
  <c r="AA15" i="1"/>
</calcChain>
</file>

<file path=xl/sharedStrings.xml><?xml version="1.0" encoding="utf-8"?>
<sst xmlns="http://schemas.openxmlformats.org/spreadsheetml/2006/main" count="275" uniqueCount="181">
  <si>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</si>
  <si>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</si>
  <si>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</si>
  <si>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</si>
  <si>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</si>
  <si>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</si>
  <si>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</si>
  <si>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</si>
  <si>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</si>
  <si>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</si>
  <si>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</si>
  <si>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</si>
  <si>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</si>
  <si>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</si>
  <si>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</si>
  <si>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</si>
  <si>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</si>
  <si>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</si>
  <si>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</si>
  <si>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</si>
  <si>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</si>
  <si>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</si>
  <si>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</si>
  <si>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</si>
  <si>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</si>
  <si>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</si>
  <si>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</si>
  <si>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</si>
  <si>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</si>
  <si>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</si>
  <si>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</si>
  <si>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</si>
  <si>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</si>
  <si>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</si>
  <si>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</si>
  <si>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</si>
  <si>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</si>
  <si>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</si>
  <si>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</si>
  <si>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</si>
  <si>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</si>
  <si>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</si>
  <si>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</si>
  <si>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</si>
  <si>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</si>
  <si>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</si>
  <si>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</si>
  <si>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</si>
  <si>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</si>
  <si>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</si>
  <si>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</si>
  <si>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</si>
  <si>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</si>
  <si>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</si>
  <si>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</si>
  <si>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</si>
  <si>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</si>
  <si>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</si>
  <si>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</si>
  <si>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</si>
  <si>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</si>
  <si>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</si>
  <si>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</si>
  <si>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</si>
  <si>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</si>
  <si>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</si>
  <si>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</si>
  <si>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</si>
  <si>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</si>
  <si>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</si>
  <si>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</si>
  <si>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</si>
  <si>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</si>
  <si>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</si>
  <si>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</si>
  <si>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</si>
  <si>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</si>
  <si>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</si>
  <si>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</si>
  <si>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</si>
  <si>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</si>
  <si>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</si>
  <si>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</si>
  <si>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</si>
  <si>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</si>
  <si>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</si>
  <si>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</si>
  <si>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</si>
  <si>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</si>
  <si>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</si>
  <si>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</si>
  <si>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</si>
  <si>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</si>
  <si>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</si>
  <si>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</si>
  <si>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</si>
  <si>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</si>
  <si>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1. Oaxaca de Juárez Próspero y con Futuro. </t>
  </si>
  <si>
    <t>1.3  Impulsar  las actividades del sector turistico dentro del municipio de Oaxaca de Juárez para crear empleos con criterios de competitividad y sustentabilidad, adems de beneficiar a la economia local de manera sostenible y sutentable</t>
  </si>
  <si>
    <t>Trimestral</t>
  </si>
  <si>
    <t>Ascendente</t>
  </si>
  <si>
    <t>Derrama económica del sector turístico en el estado de Oaxaca</t>
  </si>
  <si>
    <t xml:space="preserve">Mide el número de turistas que contribuyen a la derrarma economica dentro del Municipio de Oaxaca de Juárez </t>
  </si>
  <si>
    <t>Proceso definido por la Secretaría de Turísmo Estatal del Gobierno del Estado de Oaxaca</t>
  </si>
  <si>
    <t>Porcentaje</t>
  </si>
  <si>
    <t>Eficiencia</t>
  </si>
  <si>
    <t>Porcentaje de turistas nacionales y extranjeros hospedados en la ciudad</t>
  </si>
  <si>
    <t>Mide el número de turistas nacionales y extranjeros hospedados en los establecimientos de alojamiento dentro del Municipio de Oaxaca de Juárez, Oax.</t>
  </si>
  <si>
    <t>Porcentaje de estrategias para incentivar el turismo en el municipio realizadas</t>
  </si>
  <si>
    <t>Mide el número de programas desarrollados para incentivar el turismo en el Municipio de Oaxaca de Juárez.</t>
  </si>
  <si>
    <t>Porcentaje de alianzas con instituciones del sector turístico formalizadas</t>
  </si>
  <si>
    <t>Mide el número de alianzas estrategicas con las instituciones del sector turístico para ofertar mejores servicos dentro del Municipio de Oaxaca de Juárez.</t>
  </si>
  <si>
    <t xml:space="preserve">Mensual </t>
  </si>
  <si>
    <t>Porcentaje de acciones para la elaboración del catálogo turístico realizadas</t>
  </si>
  <si>
    <t>Porcentaje de acciones para la elaboración del programa de desarrollo turístico municipal realizadas</t>
  </si>
  <si>
    <t>Actividad 1.3</t>
  </si>
  <si>
    <t>Actividad 1.2</t>
  </si>
  <si>
    <t>Actividad 1.1</t>
  </si>
  <si>
    <t>Componente 1</t>
  </si>
  <si>
    <t>Propósito</t>
  </si>
  <si>
    <t>Fin</t>
  </si>
  <si>
    <t>Mide el número de visitas realizadas a los diferentes sitios turísticos, para identificarlas y realizar el catalogo dentro del  Municipio de Oaxaca de Juárez.</t>
  </si>
  <si>
    <t>Mide el número de acciones para la elaboración de los programas turisticos  que se llevarán a cabo dentro del Municipio de Oaxaca de Juárez.</t>
  </si>
  <si>
    <t>Componente 2</t>
  </si>
  <si>
    <t xml:space="preserve">Mide el número de estrategias generadas para el  mejoramiento en los servicio que se le ofrece a nuestros viistantes dentro del municipio de Oaxaca de Juárez </t>
  </si>
  <si>
    <t>Porcentaje de estrategias para mejorar el posicionamiento del municipio realizadas</t>
  </si>
  <si>
    <t>Actividad 2.1</t>
  </si>
  <si>
    <t>Actividad 2.2</t>
  </si>
  <si>
    <t>Actividad 2.3</t>
  </si>
  <si>
    <t>Porcentaje de acciones de mejoramiento de servicios de información, visita guiada y marketing realizadas</t>
  </si>
  <si>
    <t>Mide el número de la oferta Turistica ofrecida al visitante dentro  del Municipio de Oaxaca de Juárez</t>
  </si>
  <si>
    <t>Informes internos generados por el área operativa responsable</t>
  </si>
  <si>
    <t>Porcentaje de participación en ferias y tianguis de promoción turística realizadas</t>
  </si>
  <si>
    <t>Actividad 2.4</t>
  </si>
  <si>
    <t>Mide el número de capacitaciones a los anfitriones turísticos para en la calidad del servicio turístico ofertado dentro del municipio de Oaxaca de Juárez</t>
  </si>
  <si>
    <t>Porcentaje de acciones de gestión para la instalación de un Observatorio Turístico realizadas</t>
  </si>
  <si>
    <t>Mide el número de acciones de gestióon para instalación del Observatorio Turístico dentro del Municipio de Oaxaca de Juárez.</t>
  </si>
  <si>
    <t>De gestión</t>
  </si>
  <si>
    <t xml:space="preserve">Mide el número de actividades con los principales entes publicos y privados de la economia en el ambito turistico para el Municipio de Oaxaca de Juárez </t>
  </si>
  <si>
    <t>Porcentaje de acciones de integración de los distintos sectores económicos con el sector turístico realizadas</t>
  </si>
  <si>
    <t>Economía</t>
  </si>
  <si>
    <t>Componente 3</t>
  </si>
  <si>
    <t>'Porcentaje de acciones de fortalecimiento de las zonas turísticas y de prestadores de servicios turísticos realizadas</t>
  </si>
  <si>
    <t>Mide el número de acciones de fortalecimiento de mecanismos para asistencia del turismo en las temporadas de mayor afluencia dentro del Municipio de Oaxaca de Juárez</t>
  </si>
  <si>
    <t>Actividad 3.1</t>
  </si>
  <si>
    <t>Porcentaje de prestadores de servicios turísticos del municipio capacitados</t>
  </si>
  <si>
    <t>Mide el número de capacitaciones a los prestadores servicios para ofrecer una mayor calidad del servicio ofertado a los visitantes nacionales y extranjeros dentro del Municipio de Oaxaca de Juárez</t>
  </si>
  <si>
    <t>Calidad</t>
  </si>
  <si>
    <t>Actividad 3.2</t>
  </si>
  <si>
    <t>Porcentaje de acciones de identificación de zonas dentro del municipio con potencial turístico realizadas</t>
  </si>
  <si>
    <t>Mide el npumero de acciones para identificar zonas de atractivos atractivos turisticos dentro del Municipio de Oaxaca de Juárez</t>
  </si>
  <si>
    <t>Componente 4</t>
  </si>
  <si>
    <t>'Porcentaje de acciones de impulso de un turismo sostenible e inclusivo realizadas</t>
  </si>
  <si>
    <t>Mide el número de acciones encaminadas al desarriollo de productos turisticos mas amables con el medio ambiente para los visitante dentro del Municipio de Oaxaca de Juárez</t>
  </si>
  <si>
    <t>Actividad 4.1</t>
  </si>
  <si>
    <t>Porcentaje de avance de eventos turísticos para grupos en situación de vulnerabilidad realizados</t>
  </si>
  <si>
    <t>Mide el número de eventos túristicos realizados por el Municipio  de Oaxaca de Juárez en beneficios a la inclusión de grupos vulnerables</t>
  </si>
  <si>
    <t>Jefa del Departamento de Espectáculos y Convenciones</t>
  </si>
  <si>
    <t xml:space="preserve">Mtro. Ángel Norberto Osorio Morales </t>
  </si>
  <si>
    <t>Secretario de Fomento Turistico</t>
  </si>
  <si>
    <t xml:space="preserve">Lic. Adelina Velasco Martínez </t>
  </si>
  <si>
    <t>Informes internos generados por las unidades responsables</t>
  </si>
  <si>
    <t>'Proceso definido por la Secretaría de Turísmo Estatal del Gobierno del Estado de Oaxaca</t>
  </si>
  <si>
    <t>Semestral</t>
  </si>
  <si>
    <t>(número de programas  para incentivar al turismo realizados/número de programas para incentivar al turismo programados)*100</t>
  </si>
  <si>
    <t xml:space="preserve">'(número de estrategias con las instituciones del sector turístico realizadas/número de estrategias con las instituciones del sector turístico programadas)*100 </t>
  </si>
  <si>
    <t>'(número de visitas a los diferentes sitios turísticos realizadas/número de visitas a los diferente sitios turisticos programadas)*100</t>
  </si>
  <si>
    <t>'(número de acciones para la elaboración de programas turisticos  realizados/número de acciones para la elaboración de programas turisticos  programados)*100</t>
  </si>
  <si>
    <t>'(número estretegias generadas en los servicios realizadas /Número estrategias generadas  en los servicios programadas)*100</t>
  </si>
  <si>
    <t>'(número de actividades de promoción turística realizadas/número de actividades de promoción turística programadas)*100</t>
  </si>
  <si>
    <t>'(númeo capacitaciones a los anfitriones turísticos realizadas/número de capacitaciones a los anfitriones turísticos programadas)*100</t>
  </si>
  <si>
    <t>'(Número de acciones de gestión  realizadas/Número de acciones de gestión programadas)*100</t>
  </si>
  <si>
    <t>'(número de actividades con los sectores publicos y privados  realizadas/número de actividades con los sectores publicos y privados programadas)*100</t>
  </si>
  <si>
    <t>'(número de acciones de fortalecimiento realizadas /número de acciones de fortalecimiento programadas)*100</t>
  </si>
  <si>
    <t>'(núumero de capacitaciones a los prestadores de servicos turísticos  realizadas/número de capacitaciones a los prestadores de servicos turísticos capacitaciones programadas)*100</t>
  </si>
  <si>
    <t>'(número de acciones para identificar zonas de atractivos turísticos realizadas/número de acciones para identificar zonas de atractivos turísticos programadas)*100</t>
  </si>
  <si>
    <t>'(número de acciones encaminadas al desarrollo realizadas/número de acciones encaminadas al desarrollo programadas)*100</t>
  </si>
  <si>
    <t>'(Número de eventos realizados /número de eventos programados)*100</t>
  </si>
  <si>
    <t xml:space="preserve">Informes internos generados por las unidades responsables y en las paginas de facebook "A Oaxaca Voy", MODULOS DE INFORMACIÓN TURISTICA, QR </t>
  </si>
  <si>
    <t>Estrátegico</t>
  </si>
  <si>
    <t>https://www.oaxaca.gob.mx/comunicacion/registra-oaxaca-derrama-de-271-millones-de-pesos-en-fin-de-semana-largo/#:~:text=Oaxaca%20de%20Ju%C3%A1rez%2C%20Oax.,ocupaci%C3%B3n%20hotelera%20promedio%20de%2075.74%25.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</si>
</sst>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6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8" fillId="10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5" fillId="0" borderId="0" xfId="0" applyFont="1"/>
    <xf numFmtId="0" fontId="5" fillId="4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quotePrefix="1" applyFont="1"/>
    <xf numFmtId="0" fontId="5" fillId="4" borderId="9" xfId="0" applyFont="1" applyFill="1" applyBorder="1" applyAlignment="1">
      <alignment horizontal="center" vertical="center" wrapText="1"/>
    </xf>
    <xf numFmtId="0" fontId="5" fillId="4" borderId="9" xfId="0" quotePrefix="1" applyFont="1" applyFill="1" applyBorder="1" applyAlignment="1">
      <alignment horizontal="center" vertical="center" wrapText="1"/>
    </xf>
    <xf numFmtId="3" fontId="5" fillId="4" borderId="8" xfId="0" applyNumberFormat="1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4" borderId="10" xfId="0" quotePrefix="1" applyNumberFormat="1" applyFont="1" applyFill="1" applyBorder="1" applyAlignment="1">
      <alignment horizontal="center" vertical="center"/>
    </xf>
    <xf numFmtId="0" fontId="5" fillId="4" borderId="8" xfId="0" quotePrefix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0" xfId="0" quotePrefix="1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4" borderId="9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14" borderId="0" xfId="0" quotePrefix="1" applyFont="1" applyFill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/>
    </xf>
    <xf numFmtId="0" fontId="5" fillId="14" borderId="9" xfId="0" applyFont="1" applyFill="1" applyBorder="1" applyAlignment="1">
      <alignment horizontal="center" vertical="center"/>
    </xf>
    <xf numFmtId="0" fontId="5" fillId="14" borderId="9" xfId="0" quotePrefix="1" applyFont="1" applyFill="1" applyBorder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8" fillId="11" borderId="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 wrapText="1"/>
    </xf>
    <xf numFmtId="0" fontId="8" fillId="13" borderId="5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 wrapText="1"/>
    </xf>
    <xf numFmtId="0" fontId="8" fillId="10" borderId="5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 indent="1"/>
    </xf>
    <xf numFmtId="0" fontId="0" fillId="2" borderId="13" xfId="0" applyFill="1" applyBorder="1" applyAlignment="1">
      <alignment horizontal="left" vertical="center" indent="1"/>
    </xf>
    <xf numFmtId="0" fontId="5" fillId="4" borderId="1" xfId="0" quotePrefix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indent="1"/>
    </xf>
    <xf numFmtId="0" fontId="5" fillId="4" borderId="3" xfId="0" quotePrefix="1" applyFont="1" applyFill="1" applyBorder="1" applyAlignment="1">
      <alignment horizontal="center" vertical="center" wrapText="1"/>
    </xf>
    <xf numFmtId="0" fontId="5" fillId="4" borderId="14" xfId="0" quotePrefix="1" applyFont="1" applyFill="1" applyBorder="1" applyAlignment="1">
      <alignment horizontal="center" vertical="center" wrapText="1"/>
    </xf>
    <xf numFmtId="0" fontId="5" fillId="4" borderId="4" xfId="0" quotePrefix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left" vertical="center" indent="1"/>
    </xf>
    <xf numFmtId="0" fontId="7" fillId="5" borderId="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5" fillId="4" borderId="1" xfId="0" quotePrefix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1174362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8"/>
  <sheetViews>
    <sheetView tabSelected="1" topLeftCell="A9" workbookViewId="0">
      <selection activeCell="B13" sqref="B13"/>
    </sheetView>
  </sheetViews>
  <sheetFormatPr baseColWidth="10" defaultColWidth="11.5" defaultRowHeight="13" x14ac:dyDescent="0.15"/>
  <cols>
    <col min="1" max="1" width="0.83203125" style="1" customWidth="1"/>
    <col min="2" max="2" width="17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44" customWidth="1"/>
    <col min="12" max="12" width="7.1640625" style="36" customWidth="1"/>
    <col min="13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6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</row>
    <row r="2" spans="1:28" ht="18" customHeight="1" x14ac:dyDescent="0.15">
      <c r="A2" s="6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</row>
    <row r="3" spans="1:28" ht="12.75" customHeight="1" x14ac:dyDescent="0.15">
      <c r="A3" s="6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</row>
    <row r="4" spans="1:28" x14ac:dyDescent="0.15">
      <c r="A4" s="6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</row>
    <row r="5" spans="1:28" s="2" customFormat="1" ht="18" customHeight="1" x14ac:dyDescent="0.15">
      <c r="A5" s="7"/>
      <c r="B5" s="79" t="s">
        <v>1</v>
      </c>
      <c r="C5" s="79"/>
      <c r="D5" s="67" t="s">
        <v>39</v>
      </c>
      <c r="E5" s="68"/>
      <c r="F5" s="68"/>
      <c r="G5" s="68"/>
      <c r="H5" s="68"/>
      <c r="I5" s="68"/>
      <c r="J5" s="68"/>
      <c r="K5" s="37" t="s">
        <v>90</v>
      </c>
      <c r="L5" s="31"/>
      <c r="M5" s="80" t="s">
        <v>2</v>
      </c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</row>
    <row r="6" spans="1:28" s="2" customFormat="1" ht="18" customHeight="1" x14ac:dyDescent="0.15">
      <c r="A6" s="7"/>
      <c r="B6" s="81" t="s">
        <v>3</v>
      </c>
      <c r="C6" s="82"/>
      <c r="D6" s="67" t="s">
        <v>60</v>
      </c>
      <c r="E6" s="68"/>
      <c r="F6" s="68"/>
      <c r="G6" s="68"/>
      <c r="H6" s="68"/>
      <c r="I6" s="68"/>
      <c r="J6" s="68"/>
      <c r="K6" s="37" t="s">
        <v>90</v>
      </c>
      <c r="L6" s="31"/>
      <c r="M6" s="69" t="s">
        <v>4</v>
      </c>
      <c r="N6" s="69"/>
      <c r="O6" s="83" t="s">
        <v>97</v>
      </c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</row>
    <row r="7" spans="1:28" s="2" customFormat="1" ht="42.75" customHeight="1" x14ac:dyDescent="0.15">
      <c r="A7" s="7"/>
      <c r="B7" s="65" t="s">
        <v>5</v>
      </c>
      <c r="C7" s="66"/>
      <c r="D7" s="67" t="s">
        <v>94</v>
      </c>
      <c r="E7" s="68"/>
      <c r="F7" s="68"/>
      <c r="G7" s="68"/>
      <c r="H7" s="68"/>
      <c r="I7" s="68"/>
      <c r="J7" s="68"/>
      <c r="K7" s="37" t="s">
        <v>90</v>
      </c>
      <c r="L7" s="31"/>
      <c r="M7" s="69" t="s">
        <v>6</v>
      </c>
      <c r="N7" s="69"/>
      <c r="O7" s="70" t="s">
        <v>98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2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38"/>
      <c r="L8" s="31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73" t="s">
        <v>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4" t="s">
        <v>8</v>
      </c>
      <c r="N9" s="74"/>
      <c r="O9" s="74"/>
      <c r="P9" s="74"/>
      <c r="Q9" s="74"/>
      <c r="R9" s="75" t="s">
        <v>9</v>
      </c>
      <c r="S9" s="75"/>
      <c r="T9" s="75"/>
      <c r="U9" s="75"/>
      <c r="V9" s="75"/>
      <c r="W9" s="76" t="s">
        <v>96</v>
      </c>
      <c r="X9" s="76"/>
      <c r="Y9" s="76"/>
      <c r="Z9" s="76"/>
      <c r="AA9" s="76"/>
      <c r="AB9" s="77" t="s">
        <v>10</v>
      </c>
    </row>
    <row r="10" spans="1:28" s="3" customFormat="1" ht="13.5" customHeight="1" x14ac:dyDescent="0.15">
      <c r="A10" s="8"/>
      <c r="B10" s="61" t="s">
        <v>11</v>
      </c>
      <c r="C10" s="59" t="s">
        <v>12</v>
      </c>
      <c r="D10" s="59" t="s">
        <v>13</v>
      </c>
      <c r="E10" s="59" t="s">
        <v>14</v>
      </c>
      <c r="F10" s="61" t="s">
        <v>15</v>
      </c>
      <c r="G10" s="59" t="s">
        <v>16</v>
      </c>
      <c r="H10" s="59" t="s">
        <v>17</v>
      </c>
      <c r="I10" s="61" t="s">
        <v>18</v>
      </c>
      <c r="J10" s="61" t="s">
        <v>19</v>
      </c>
      <c r="K10" s="63" t="s">
        <v>20</v>
      </c>
      <c r="L10" s="64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2" t="s">
        <v>25</v>
      </c>
      <c r="AB10" s="77"/>
    </row>
    <row r="11" spans="1:28" s="3" customFormat="1" ht="13.5" customHeight="1" x14ac:dyDescent="0.15">
      <c r="A11" s="8"/>
      <c r="B11" s="62"/>
      <c r="C11" s="60"/>
      <c r="D11" s="60"/>
      <c r="E11" s="60"/>
      <c r="F11" s="60"/>
      <c r="G11" s="60"/>
      <c r="H11" s="60"/>
      <c r="I11" s="62"/>
      <c r="J11" s="62"/>
      <c r="K11" s="39" t="s">
        <v>26</v>
      </c>
      <c r="L11" s="9" t="s">
        <v>27</v>
      </c>
      <c r="M11" s="51"/>
      <c r="N11" s="51"/>
      <c r="O11" s="51"/>
      <c r="P11" s="51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77"/>
    </row>
    <row r="12" spans="1:28" s="4" customFormat="1" ht="159" customHeight="1" x14ac:dyDescent="0.2">
      <c r="A12" s="10"/>
      <c r="B12" s="17" t="s">
        <v>120</v>
      </c>
      <c r="C12" s="22" t="s">
        <v>101</v>
      </c>
      <c r="D12" s="22" t="s">
        <v>102</v>
      </c>
      <c r="E12" s="22" t="s">
        <v>103</v>
      </c>
      <c r="F12" s="14" t="s">
        <v>104</v>
      </c>
      <c r="G12" s="14" t="s">
        <v>179</v>
      </c>
      <c r="H12" s="14" t="s">
        <v>105</v>
      </c>
      <c r="I12" s="14" t="s">
        <v>163</v>
      </c>
      <c r="J12" s="14" t="s">
        <v>100</v>
      </c>
      <c r="K12" s="40">
        <v>50</v>
      </c>
      <c r="L12" s="13">
        <v>2022</v>
      </c>
      <c r="M12" s="19">
        <v>0</v>
      </c>
      <c r="N12" s="19">
        <v>50</v>
      </c>
      <c r="O12" s="19">
        <v>0</v>
      </c>
      <c r="P12" s="19">
        <v>50</v>
      </c>
      <c r="Q12" s="27">
        <f>SUM(M12:P12)</f>
        <v>100</v>
      </c>
      <c r="R12" s="28">
        <v>0</v>
      </c>
      <c r="S12" s="28">
        <v>50</v>
      </c>
      <c r="T12" s="28">
        <v>0</v>
      </c>
      <c r="U12" s="28">
        <v>50</v>
      </c>
      <c r="V12" s="29">
        <f>SUM(R12:U12)</f>
        <v>100</v>
      </c>
      <c r="W12" s="28">
        <v>0</v>
      </c>
      <c r="X12" s="28">
        <f t="shared" ref="X12:Y13" si="0">N12-S12</f>
        <v>0</v>
      </c>
      <c r="Y12" s="28">
        <f t="shared" si="0"/>
        <v>0</v>
      </c>
      <c r="Z12" s="28">
        <f>P12-U12</f>
        <v>0</v>
      </c>
      <c r="AA12" s="28">
        <f>SUM(W12:Z12)</f>
        <v>0</v>
      </c>
      <c r="AB12" s="85" t="s">
        <v>180</v>
      </c>
    </row>
    <row r="13" spans="1:28" ht="150" customHeight="1" x14ac:dyDescent="0.15">
      <c r="A13" s="6"/>
      <c r="B13" s="17" t="s">
        <v>119</v>
      </c>
      <c r="C13" s="22" t="s">
        <v>106</v>
      </c>
      <c r="D13" s="18" t="s">
        <v>107</v>
      </c>
      <c r="E13" s="18" t="s">
        <v>162</v>
      </c>
      <c r="F13" s="14" t="s">
        <v>104</v>
      </c>
      <c r="G13" s="14" t="s">
        <v>179</v>
      </c>
      <c r="H13" s="17" t="s">
        <v>105</v>
      </c>
      <c r="I13" s="17" t="s">
        <v>163</v>
      </c>
      <c r="J13" s="17" t="s">
        <v>100</v>
      </c>
      <c r="K13" s="41">
        <v>50</v>
      </c>
      <c r="L13" s="32">
        <v>2022</v>
      </c>
      <c r="M13" s="20">
        <v>0</v>
      </c>
      <c r="N13" s="20">
        <v>50</v>
      </c>
      <c r="O13" s="20">
        <v>0</v>
      </c>
      <c r="P13" s="20">
        <v>50</v>
      </c>
      <c r="Q13" s="25">
        <f>SUM(M13:P13)</f>
        <v>100</v>
      </c>
      <c r="R13" s="26">
        <v>0</v>
      </c>
      <c r="S13" s="26">
        <v>50</v>
      </c>
      <c r="T13" s="26">
        <v>0</v>
      </c>
      <c r="U13" s="26">
        <v>50</v>
      </c>
      <c r="V13" s="29">
        <f>SUM(R13:U13)</f>
        <v>100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0</v>
      </c>
      <c r="AA13" s="26">
        <f>SUM(W13:Z13)</f>
        <v>0</v>
      </c>
      <c r="AB13" s="45" t="s">
        <v>180</v>
      </c>
    </row>
    <row r="14" spans="1:28" ht="105" x14ac:dyDescent="0.15">
      <c r="A14" s="6"/>
      <c r="B14" s="17" t="s">
        <v>118</v>
      </c>
      <c r="C14" s="18" t="s">
        <v>108</v>
      </c>
      <c r="D14" s="18" t="s">
        <v>109</v>
      </c>
      <c r="E14" s="18" t="s">
        <v>164</v>
      </c>
      <c r="F14" s="17" t="s">
        <v>104</v>
      </c>
      <c r="G14" s="14" t="s">
        <v>179</v>
      </c>
      <c r="H14" s="17" t="s">
        <v>105</v>
      </c>
      <c r="I14" s="17" t="s">
        <v>99</v>
      </c>
      <c r="J14" s="17" t="s">
        <v>100</v>
      </c>
      <c r="K14" s="41">
        <v>100</v>
      </c>
      <c r="L14" s="32">
        <v>2022</v>
      </c>
      <c r="M14" s="20">
        <v>29</v>
      </c>
      <c r="N14" s="20">
        <v>22</v>
      </c>
      <c r="O14" s="20">
        <v>24</v>
      </c>
      <c r="P14" s="20">
        <v>25</v>
      </c>
      <c r="Q14" s="25">
        <f t="shared" ref="Q14:Q27" si="2">SUM(M14:P14)</f>
        <v>100</v>
      </c>
      <c r="R14" s="26">
        <v>10</v>
      </c>
      <c r="S14" s="26">
        <v>41</v>
      </c>
      <c r="T14" s="26">
        <v>24</v>
      </c>
      <c r="U14" s="26">
        <v>25</v>
      </c>
      <c r="V14" s="29">
        <f>SUM(R14:U14)</f>
        <v>100</v>
      </c>
      <c r="W14" s="26">
        <f t="shared" ref="W14:W27" si="3">M14-R14</f>
        <v>19</v>
      </c>
      <c r="X14" s="26">
        <f t="shared" ref="X14:X27" si="4">N14-S14</f>
        <v>-19</v>
      </c>
      <c r="Y14" s="26">
        <f t="shared" ref="Y14:Y27" si="5">O14-T14</f>
        <v>0</v>
      </c>
      <c r="Z14" s="26">
        <f t="shared" ref="Z14:Z27" si="6">P14-U14</f>
        <v>0</v>
      </c>
      <c r="AA14" s="26">
        <f t="shared" ref="AA14:AA27" si="7">SUM(W14:Z14)</f>
        <v>0</v>
      </c>
      <c r="AB14" s="23" t="s">
        <v>161</v>
      </c>
    </row>
    <row r="15" spans="1:28" ht="120" x14ac:dyDescent="0.15">
      <c r="A15" s="6"/>
      <c r="B15" s="17" t="s">
        <v>117</v>
      </c>
      <c r="C15" s="18" t="s">
        <v>110</v>
      </c>
      <c r="D15" s="18" t="s">
        <v>111</v>
      </c>
      <c r="E15" s="18" t="s">
        <v>165</v>
      </c>
      <c r="F15" s="17" t="s">
        <v>104</v>
      </c>
      <c r="G15" s="14" t="s">
        <v>179</v>
      </c>
      <c r="H15" s="17" t="s">
        <v>105</v>
      </c>
      <c r="I15" s="17" t="s">
        <v>112</v>
      </c>
      <c r="J15" s="17" t="s">
        <v>100</v>
      </c>
      <c r="K15" s="41">
        <v>100</v>
      </c>
      <c r="L15" s="32">
        <v>2022</v>
      </c>
      <c r="M15" s="20">
        <v>25</v>
      </c>
      <c r="N15" s="20">
        <v>25</v>
      </c>
      <c r="O15" s="20">
        <v>25</v>
      </c>
      <c r="P15" s="20">
        <v>25</v>
      </c>
      <c r="Q15" s="25">
        <f t="shared" si="2"/>
        <v>100</v>
      </c>
      <c r="R15" s="26">
        <v>25</v>
      </c>
      <c r="S15" s="26">
        <v>25</v>
      </c>
      <c r="T15" s="26">
        <v>25</v>
      </c>
      <c r="U15" s="26">
        <v>25</v>
      </c>
      <c r="V15" s="26">
        <f t="shared" ref="V14:V27" si="8">SUM(R15:U15)</f>
        <v>100</v>
      </c>
      <c r="W15" s="26">
        <f t="shared" si="3"/>
        <v>0</v>
      </c>
      <c r="X15" s="26">
        <f t="shared" si="4"/>
        <v>0</v>
      </c>
      <c r="Y15" s="26">
        <f t="shared" si="5"/>
        <v>0</v>
      </c>
      <c r="Z15" s="26">
        <f t="shared" si="6"/>
        <v>0</v>
      </c>
      <c r="AA15" s="26">
        <f t="shared" si="7"/>
        <v>0</v>
      </c>
      <c r="AB15" s="23" t="s">
        <v>131</v>
      </c>
    </row>
    <row r="16" spans="1:28" ht="120" x14ac:dyDescent="0.15">
      <c r="A16" s="6"/>
      <c r="B16" s="17" t="s">
        <v>116</v>
      </c>
      <c r="C16" s="18" t="s">
        <v>113</v>
      </c>
      <c r="D16" s="18" t="s">
        <v>121</v>
      </c>
      <c r="E16" s="18" t="s">
        <v>166</v>
      </c>
      <c r="F16" s="17" t="s">
        <v>104</v>
      </c>
      <c r="G16" s="14" t="s">
        <v>179</v>
      </c>
      <c r="H16" s="17" t="s">
        <v>105</v>
      </c>
      <c r="I16" s="17" t="s">
        <v>112</v>
      </c>
      <c r="J16" s="17" t="s">
        <v>100</v>
      </c>
      <c r="K16" s="41">
        <v>100</v>
      </c>
      <c r="L16" s="32">
        <v>2022</v>
      </c>
      <c r="M16" s="20">
        <v>25</v>
      </c>
      <c r="N16" s="20">
        <v>25</v>
      </c>
      <c r="O16" s="20">
        <v>25</v>
      </c>
      <c r="P16" s="20">
        <v>25</v>
      </c>
      <c r="Q16" s="25">
        <f t="shared" si="2"/>
        <v>100</v>
      </c>
      <c r="R16" s="26">
        <v>25</v>
      </c>
      <c r="S16" s="26">
        <v>25</v>
      </c>
      <c r="T16" s="26">
        <v>25</v>
      </c>
      <c r="U16" s="26">
        <v>25</v>
      </c>
      <c r="V16" s="26">
        <f t="shared" si="8"/>
        <v>100</v>
      </c>
      <c r="W16" s="26">
        <f t="shared" si="3"/>
        <v>0</v>
      </c>
      <c r="X16" s="26">
        <f t="shared" si="4"/>
        <v>0</v>
      </c>
      <c r="Y16" s="26">
        <f t="shared" si="5"/>
        <v>0</v>
      </c>
      <c r="Z16" s="26">
        <f t="shared" si="6"/>
        <v>0</v>
      </c>
      <c r="AA16" s="26">
        <f t="shared" si="7"/>
        <v>0</v>
      </c>
      <c r="AB16" s="23" t="s">
        <v>131</v>
      </c>
    </row>
    <row r="17" spans="1:28" ht="120" x14ac:dyDescent="0.15">
      <c r="B17" s="23" t="s">
        <v>115</v>
      </c>
      <c r="C17" s="24" t="s">
        <v>114</v>
      </c>
      <c r="D17" s="23" t="s">
        <v>122</v>
      </c>
      <c r="E17" s="24" t="s">
        <v>167</v>
      </c>
      <c r="F17" s="23" t="s">
        <v>104</v>
      </c>
      <c r="G17" s="14" t="s">
        <v>179</v>
      </c>
      <c r="H17" s="23" t="s">
        <v>105</v>
      </c>
      <c r="I17" s="23" t="s">
        <v>112</v>
      </c>
      <c r="J17" s="23" t="s">
        <v>100</v>
      </c>
      <c r="K17" s="41">
        <v>100</v>
      </c>
      <c r="L17" s="33">
        <v>2022</v>
      </c>
      <c r="M17" s="25">
        <v>38</v>
      </c>
      <c r="N17" s="25">
        <v>16</v>
      </c>
      <c r="O17" s="25">
        <v>21</v>
      </c>
      <c r="P17" s="25">
        <v>25</v>
      </c>
      <c r="Q17" s="25">
        <f t="shared" si="2"/>
        <v>100</v>
      </c>
      <c r="R17" s="26">
        <v>38</v>
      </c>
      <c r="S17" s="26">
        <v>16</v>
      </c>
      <c r="T17" s="26">
        <v>21</v>
      </c>
      <c r="U17" s="26">
        <v>25</v>
      </c>
      <c r="V17" s="26">
        <f t="shared" si="8"/>
        <v>100</v>
      </c>
      <c r="W17" s="26">
        <f t="shared" si="3"/>
        <v>0</v>
      </c>
      <c r="X17" s="26">
        <f t="shared" si="4"/>
        <v>0</v>
      </c>
      <c r="Y17" s="26">
        <f t="shared" si="5"/>
        <v>0</v>
      </c>
      <c r="Z17" s="26">
        <f t="shared" si="6"/>
        <v>0</v>
      </c>
      <c r="AA17" s="26">
        <f t="shared" si="7"/>
        <v>0</v>
      </c>
      <c r="AB17" s="23" t="s">
        <v>131</v>
      </c>
    </row>
    <row r="18" spans="1:28" ht="120" x14ac:dyDescent="0.15">
      <c r="A18" s="6"/>
      <c r="B18" s="17" t="s">
        <v>123</v>
      </c>
      <c r="C18" s="18" t="s">
        <v>125</v>
      </c>
      <c r="D18" s="18" t="s">
        <v>124</v>
      </c>
      <c r="E18" s="18" t="s">
        <v>168</v>
      </c>
      <c r="F18" s="17" t="s">
        <v>104</v>
      </c>
      <c r="G18" s="14" t="s">
        <v>179</v>
      </c>
      <c r="H18" s="17" t="s">
        <v>105</v>
      </c>
      <c r="I18" s="17" t="s">
        <v>99</v>
      </c>
      <c r="J18" s="17" t="s">
        <v>100</v>
      </c>
      <c r="K18" s="41">
        <v>100</v>
      </c>
      <c r="L18" s="32">
        <v>2022</v>
      </c>
      <c r="M18" s="20">
        <v>46</v>
      </c>
      <c r="N18" s="20">
        <v>23</v>
      </c>
      <c r="O18" s="20">
        <v>23</v>
      </c>
      <c r="P18" s="20">
        <v>8</v>
      </c>
      <c r="Q18" s="25">
        <f t="shared" si="2"/>
        <v>100</v>
      </c>
      <c r="R18" s="26">
        <v>46</v>
      </c>
      <c r="S18" s="26">
        <v>23</v>
      </c>
      <c r="T18" s="26">
        <v>23</v>
      </c>
      <c r="U18" s="26">
        <v>8</v>
      </c>
      <c r="V18" s="26">
        <f t="shared" si="8"/>
        <v>100</v>
      </c>
      <c r="W18" s="26">
        <f t="shared" si="3"/>
        <v>0</v>
      </c>
      <c r="X18" s="26">
        <f t="shared" si="4"/>
        <v>0</v>
      </c>
      <c r="Y18" s="26">
        <f t="shared" si="5"/>
        <v>0</v>
      </c>
      <c r="Z18" s="26">
        <f t="shared" si="6"/>
        <v>0</v>
      </c>
      <c r="AA18" s="26">
        <f t="shared" si="7"/>
        <v>0</v>
      </c>
      <c r="AB18" s="23" t="s">
        <v>161</v>
      </c>
    </row>
    <row r="19" spans="1:28" ht="85.5" customHeight="1" x14ac:dyDescent="0.15">
      <c r="A19" s="6"/>
      <c r="B19" s="17" t="s">
        <v>126</v>
      </c>
      <c r="C19" s="18" t="s">
        <v>132</v>
      </c>
      <c r="D19" s="18" t="s">
        <v>130</v>
      </c>
      <c r="E19" s="18" t="s">
        <v>169</v>
      </c>
      <c r="F19" s="17" t="s">
        <v>104</v>
      </c>
      <c r="G19" s="14" t="s">
        <v>179</v>
      </c>
      <c r="H19" s="17" t="s">
        <v>105</v>
      </c>
      <c r="I19" s="17" t="s">
        <v>112</v>
      </c>
      <c r="J19" s="17" t="s">
        <v>100</v>
      </c>
      <c r="K19" s="41">
        <v>100</v>
      </c>
      <c r="L19" s="32">
        <v>2022</v>
      </c>
      <c r="M19" s="20">
        <v>100</v>
      </c>
      <c r="N19" s="20">
        <v>0</v>
      </c>
      <c r="O19" s="20">
        <v>0</v>
      </c>
      <c r="P19" s="20">
        <v>0</v>
      </c>
      <c r="Q19" s="25">
        <f t="shared" si="2"/>
        <v>100</v>
      </c>
      <c r="R19" s="26">
        <v>100</v>
      </c>
      <c r="S19" s="26">
        <v>0</v>
      </c>
      <c r="T19" s="26">
        <v>0</v>
      </c>
      <c r="U19" s="26">
        <v>0</v>
      </c>
      <c r="V19" s="26">
        <v>100</v>
      </c>
      <c r="W19" s="26">
        <v>0</v>
      </c>
      <c r="X19" s="26">
        <f t="shared" si="4"/>
        <v>0</v>
      </c>
      <c r="Y19" s="26">
        <f t="shared" si="5"/>
        <v>0</v>
      </c>
      <c r="Z19" s="26">
        <f t="shared" si="6"/>
        <v>0</v>
      </c>
      <c r="AA19" s="26">
        <f>SUM(W19:Z19)</f>
        <v>0</v>
      </c>
      <c r="AB19" s="23"/>
    </row>
    <row r="20" spans="1:28" ht="120" x14ac:dyDescent="0.15">
      <c r="A20" s="6"/>
      <c r="B20" s="17" t="s">
        <v>127</v>
      </c>
      <c r="C20" s="18" t="s">
        <v>129</v>
      </c>
      <c r="D20" s="18" t="s">
        <v>134</v>
      </c>
      <c r="E20" s="18" t="s">
        <v>170</v>
      </c>
      <c r="F20" s="17" t="s">
        <v>104</v>
      </c>
      <c r="G20" s="14" t="s">
        <v>179</v>
      </c>
      <c r="H20" s="17" t="s">
        <v>105</v>
      </c>
      <c r="I20" s="17" t="s">
        <v>112</v>
      </c>
      <c r="J20" s="17" t="s">
        <v>100</v>
      </c>
      <c r="K20" s="41">
        <v>100</v>
      </c>
      <c r="L20" s="32">
        <v>2022</v>
      </c>
      <c r="M20" s="20">
        <v>25</v>
      </c>
      <c r="N20" s="20">
        <v>25</v>
      </c>
      <c r="O20" s="20">
        <v>25</v>
      </c>
      <c r="P20" s="20">
        <v>25</v>
      </c>
      <c r="Q20" s="25">
        <f t="shared" si="2"/>
        <v>100</v>
      </c>
      <c r="R20" s="26">
        <v>25</v>
      </c>
      <c r="S20" s="26">
        <v>25</v>
      </c>
      <c r="T20" s="26">
        <v>25</v>
      </c>
      <c r="U20" s="26">
        <v>25</v>
      </c>
      <c r="V20" s="26">
        <v>25</v>
      </c>
      <c r="W20" s="26">
        <f t="shared" si="3"/>
        <v>0</v>
      </c>
      <c r="X20" s="26">
        <f t="shared" si="4"/>
        <v>0</v>
      </c>
      <c r="Y20" s="26">
        <f t="shared" si="5"/>
        <v>0</v>
      </c>
      <c r="Z20" s="26">
        <f t="shared" si="6"/>
        <v>0</v>
      </c>
      <c r="AA20" s="26">
        <f t="shared" si="7"/>
        <v>0</v>
      </c>
      <c r="AB20" s="23" t="s">
        <v>178</v>
      </c>
    </row>
    <row r="21" spans="1:28" ht="90" x14ac:dyDescent="0.15">
      <c r="A21" s="6"/>
      <c r="B21" s="17" t="s">
        <v>128</v>
      </c>
      <c r="C21" s="18" t="s">
        <v>135</v>
      </c>
      <c r="D21" s="18" t="s">
        <v>136</v>
      </c>
      <c r="E21" s="18" t="s">
        <v>171</v>
      </c>
      <c r="F21" s="17" t="s">
        <v>104</v>
      </c>
      <c r="G21" s="17" t="s">
        <v>137</v>
      </c>
      <c r="H21" s="17" t="s">
        <v>105</v>
      </c>
      <c r="I21" s="17" t="s">
        <v>112</v>
      </c>
      <c r="J21" s="17" t="s">
        <v>100</v>
      </c>
      <c r="K21" s="41">
        <v>100</v>
      </c>
      <c r="L21" s="32">
        <v>2022</v>
      </c>
      <c r="M21" s="20">
        <v>25</v>
      </c>
      <c r="N21" s="20">
        <v>25</v>
      </c>
      <c r="O21" s="20">
        <v>25</v>
      </c>
      <c r="P21" s="20">
        <v>25</v>
      </c>
      <c r="Q21" s="25">
        <f t="shared" si="2"/>
        <v>100</v>
      </c>
      <c r="R21" s="26">
        <v>25</v>
      </c>
      <c r="S21" s="26">
        <v>25</v>
      </c>
      <c r="T21" s="26">
        <v>25</v>
      </c>
      <c r="U21" s="26">
        <v>25</v>
      </c>
      <c r="V21" s="26">
        <f t="shared" si="8"/>
        <v>100</v>
      </c>
      <c r="W21" s="26">
        <f t="shared" si="3"/>
        <v>0</v>
      </c>
      <c r="X21" s="26">
        <f t="shared" si="4"/>
        <v>0</v>
      </c>
      <c r="Y21" s="26">
        <f t="shared" si="5"/>
        <v>0</v>
      </c>
      <c r="Z21" s="26">
        <f t="shared" si="6"/>
        <v>0</v>
      </c>
      <c r="AA21" s="26">
        <f t="shared" si="7"/>
        <v>0</v>
      </c>
      <c r="AB21" s="23" t="s">
        <v>161</v>
      </c>
    </row>
    <row r="22" spans="1:28" ht="120" x14ac:dyDescent="0.15">
      <c r="A22" s="6"/>
      <c r="B22" s="17" t="s">
        <v>133</v>
      </c>
      <c r="C22" s="18" t="s">
        <v>139</v>
      </c>
      <c r="D22" s="18" t="s">
        <v>138</v>
      </c>
      <c r="E22" s="18" t="s">
        <v>172</v>
      </c>
      <c r="F22" s="17" t="s">
        <v>104</v>
      </c>
      <c r="G22" s="17" t="s">
        <v>179</v>
      </c>
      <c r="H22" s="17" t="s">
        <v>140</v>
      </c>
      <c r="I22" s="17" t="s">
        <v>112</v>
      </c>
      <c r="J22" s="17" t="s">
        <v>100</v>
      </c>
      <c r="K22" s="41">
        <v>100</v>
      </c>
      <c r="L22" s="32">
        <v>2022</v>
      </c>
      <c r="M22" s="20">
        <v>60</v>
      </c>
      <c r="N22" s="20">
        <v>40</v>
      </c>
      <c r="O22" s="20">
        <v>0</v>
      </c>
      <c r="P22" s="20">
        <v>0</v>
      </c>
      <c r="Q22" s="25">
        <f t="shared" si="2"/>
        <v>100</v>
      </c>
      <c r="R22" s="26">
        <v>60</v>
      </c>
      <c r="S22" s="26">
        <v>40</v>
      </c>
      <c r="T22" s="26">
        <v>0</v>
      </c>
      <c r="U22" s="26">
        <v>0</v>
      </c>
      <c r="V22" s="26">
        <f t="shared" si="8"/>
        <v>100</v>
      </c>
      <c r="W22" s="26">
        <f t="shared" si="3"/>
        <v>0</v>
      </c>
      <c r="X22" s="26">
        <f t="shared" si="4"/>
        <v>0</v>
      </c>
      <c r="Y22" s="26">
        <f t="shared" si="5"/>
        <v>0</v>
      </c>
      <c r="Z22" s="26">
        <f t="shared" si="6"/>
        <v>0</v>
      </c>
      <c r="AA22" s="26">
        <f t="shared" si="7"/>
        <v>0</v>
      </c>
      <c r="AB22" s="23"/>
    </row>
    <row r="23" spans="1:28" s="5" customFormat="1" ht="135" x14ac:dyDescent="0.15">
      <c r="A23" s="11"/>
      <c r="B23" s="18" t="s">
        <v>141</v>
      </c>
      <c r="C23" s="18" t="s">
        <v>142</v>
      </c>
      <c r="D23" s="18" t="s">
        <v>143</v>
      </c>
      <c r="E23" s="18" t="s">
        <v>173</v>
      </c>
      <c r="F23" s="18" t="s">
        <v>104</v>
      </c>
      <c r="G23" s="17" t="s">
        <v>179</v>
      </c>
      <c r="H23" s="18" t="s">
        <v>105</v>
      </c>
      <c r="I23" s="18" t="s">
        <v>99</v>
      </c>
      <c r="J23" s="18" t="s">
        <v>100</v>
      </c>
      <c r="K23" s="42">
        <v>100</v>
      </c>
      <c r="L23" s="34">
        <v>2022</v>
      </c>
      <c r="M23" s="21">
        <v>25</v>
      </c>
      <c r="N23" s="21">
        <v>25</v>
      </c>
      <c r="O23" s="21">
        <v>25</v>
      </c>
      <c r="P23" s="21">
        <v>25</v>
      </c>
      <c r="Q23" s="25">
        <f t="shared" si="2"/>
        <v>100</v>
      </c>
      <c r="R23" s="30">
        <v>25</v>
      </c>
      <c r="S23" s="30">
        <v>25</v>
      </c>
      <c r="T23" s="30">
        <v>25</v>
      </c>
      <c r="U23" s="30">
        <v>25</v>
      </c>
      <c r="V23" s="26">
        <f t="shared" si="8"/>
        <v>100</v>
      </c>
      <c r="W23" s="26">
        <f t="shared" si="3"/>
        <v>0</v>
      </c>
      <c r="X23" s="26">
        <f t="shared" si="4"/>
        <v>0</v>
      </c>
      <c r="Y23" s="26">
        <f t="shared" si="5"/>
        <v>0</v>
      </c>
      <c r="Z23" s="26">
        <f t="shared" si="6"/>
        <v>0</v>
      </c>
      <c r="AA23" s="26">
        <f t="shared" si="7"/>
        <v>0</v>
      </c>
      <c r="AB23" s="24" t="s">
        <v>161</v>
      </c>
    </row>
    <row r="24" spans="1:28" ht="150" x14ac:dyDescent="0.15">
      <c r="A24" s="6"/>
      <c r="B24" s="17" t="s">
        <v>144</v>
      </c>
      <c r="C24" s="18" t="s">
        <v>145</v>
      </c>
      <c r="D24" s="18" t="s">
        <v>146</v>
      </c>
      <c r="E24" s="18" t="s">
        <v>174</v>
      </c>
      <c r="F24" s="17" t="s">
        <v>104</v>
      </c>
      <c r="G24" s="17" t="s">
        <v>179</v>
      </c>
      <c r="H24" s="17" t="s">
        <v>147</v>
      </c>
      <c r="I24" s="17" t="s">
        <v>112</v>
      </c>
      <c r="J24" s="17" t="s">
        <v>100</v>
      </c>
      <c r="K24" s="41">
        <v>100</v>
      </c>
      <c r="L24" s="32">
        <v>2022</v>
      </c>
      <c r="M24" s="20">
        <v>25</v>
      </c>
      <c r="N24" s="20">
        <v>25</v>
      </c>
      <c r="O24" s="20">
        <v>25</v>
      </c>
      <c r="P24" s="20">
        <v>25</v>
      </c>
      <c r="Q24" s="25">
        <f t="shared" si="2"/>
        <v>100</v>
      </c>
      <c r="R24" s="26">
        <v>25</v>
      </c>
      <c r="S24" s="26">
        <v>25</v>
      </c>
      <c r="T24" s="26">
        <v>25</v>
      </c>
      <c r="U24" s="26">
        <v>25</v>
      </c>
      <c r="V24" s="26">
        <f t="shared" si="8"/>
        <v>100</v>
      </c>
      <c r="W24" s="26">
        <f t="shared" si="3"/>
        <v>0</v>
      </c>
      <c r="X24" s="26">
        <f t="shared" si="4"/>
        <v>0</v>
      </c>
      <c r="Y24" s="26">
        <f t="shared" si="5"/>
        <v>0</v>
      </c>
      <c r="Z24" s="26">
        <f t="shared" si="6"/>
        <v>0</v>
      </c>
      <c r="AA24" s="26">
        <f t="shared" si="7"/>
        <v>0</v>
      </c>
      <c r="AB24" s="23" t="s">
        <v>161</v>
      </c>
    </row>
    <row r="25" spans="1:28" ht="120" x14ac:dyDescent="0.15">
      <c r="A25" s="6"/>
      <c r="B25" s="17" t="s">
        <v>148</v>
      </c>
      <c r="C25" s="18" t="s">
        <v>149</v>
      </c>
      <c r="D25" s="18" t="s">
        <v>150</v>
      </c>
      <c r="E25" s="18" t="s">
        <v>175</v>
      </c>
      <c r="F25" s="17" t="s">
        <v>104</v>
      </c>
      <c r="G25" s="17" t="s">
        <v>179</v>
      </c>
      <c r="H25" s="17" t="s">
        <v>105</v>
      </c>
      <c r="I25" s="17" t="s">
        <v>112</v>
      </c>
      <c r="J25" s="17" t="s">
        <v>100</v>
      </c>
      <c r="K25" s="41">
        <v>100</v>
      </c>
      <c r="L25" s="32">
        <v>2022</v>
      </c>
      <c r="M25" s="20">
        <v>25</v>
      </c>
      <c r="N25" s="20">
        <v>25</v>
      </c>
      <c r="O25" s="20">
        <v>25</v>
      </c>
      <c r="P25" s="20">
        <v>25</v>
      </c>
      <c r="Q25" s="25">
        <f t="shared" si="2"/>
        <v>100</v>
      </c>
      <c r="R25" s="26">
        <v>25</v>
      </c>
      <c r="S25" s="26">
        <v>25</v>
      </c>
      <c r="T25" s="26">
        <v>25</v>
      </c>
      <c r="U25" s="26">
        <v>25</v>
      </c>
      <c r="V25" s="26">
        <f t="shared" si="8"/>
        <v>100</v>
      </c>
      <c r="W25" s="26">
        <f t="shared" si="3"/>
        <v>0</v>
      </c>
      <c r="X25" s="26">
        <f t="shared" si="4"/>
        <v>0</v>
      </c>
      <c r="Y25" s="26">
        <f t="shared" si="5"/>
        <v>0</v>
      </c>
      <c r="Z25" s="26">
        <f t="shared" si="6"/>
        <v>0</v>
      </c>
      <c r="AA25" s="26">
        <f t="shared" si="7"/>
        <v>0</v>
      </c>
      <c r="AB25" s="23" t="s">
        <v>161</v>
      </c>
    </row>
    <row r="26" spans="1:28" ht="135" x14ac:dyDescent="0.15">
      <c r="A26" s="6"/>
      <c r="B26" s="17" t="s">
        <v>151</v>
      </c>
      <c r="C26" s="17" t="s">
        <v>152</v>
      </c>
      <c r="D26" s="18" t="s">
        <v>153</v>
      </c>
      <c r="E26" s="18" t="s">
        <v>176</v>
      </c>
      <c r="F26" s="17" t="s">
        <v>104</v>
      </c>
      <c r="G26" s="17" t="s">
        <v>179</v>
      </c>
      <c r="H26" s="17" t="s">
        <v>105</v>
      </c>
      <c r="I26" s="17" t="s">
        <v>99</v>
      </c>
      <c r="J26" s="17" t="s">
        <v>100</v>
      </c>
      <c r="K26" s="41">
        <v>100</v>
      </c>
      <c r="L26" s="32">
        <v>2022</v>
      </c>
      <c r="M26" s="20">
        <v>25</v>
      </c>
      <c r="N26" s="20">
        <v>0</v>
      </c>
      <c r="O26" s="20">
        <v>50</v>
      </c>
      <c r="P26" s="20">
        <v>25</v>
      </c>
      <c r="Q26" s="25">
        <f t="shared" si="2"/>
        <v>100</v>
      </c>
      <c r="R26" s="26">
        <v>25</v>
      </c>
      <c r="S26" s="26">
        <v>0</v>
      </c>
      <c r="T26" s="26">
        <v>50</v>
      </c>
      <c r="U26" s="26">
        <v>25</v>
      </c>
      <c r="V26" s="26">
        <f t="shared" si="8"/>
        <v>100</v>
      </c>
      <c r="W26" s="26">
        <f t="shared" si="3"/>
        <v>0</v>
      </c>
      <c r="X26" s="26">
        <f t="shared" si="4"/>
        <v>0</v>
      </c>
      <c r="Y26" s="26">
        <f t="shared" si="5"/>
        <v>0</v>
      </c>
      <c r="Z26" s="26">
        <f t="shared" si="6"/>
        <v>0</v>
      </c>
      <c r="AA26" s="26">
        <f t="shared" si="7"/>
        <v>0</v>
      </c>
      <c r="AB26" s="23" t="s">
        <v>161</v>
      </c>
    </row>
    <row r="27" spans="1:28" ht="105" x14ac:dyDescent="0.15">
      <c r="A27" s="6"/>
      <c r="B27" s="17" t="s">
        <v>154</v>
      </c>
      <c r="C27" s="18" t="s">
        <v>155</v>
      </c>
      <c r="D27" s="18" t="s">
        <v>156</v>
      </c>
      <c r="E27" s="18" t="s">
        <v>177</v>
      </c>
      <c r="F27" s="17" t="s">
        <v>104</v>
      </c>
      <c r="G27" s="17" t="s">
        <v>137</v>
      </c>
      <c r="H27" s="17" t="s">
        <v>147</v>
      </c>
      <c r="I27" s="17" t="s">
        <v>112</v>
      </c>
      <c r="J27" s="17" t="s">
        <v>100</v>
      </c>
      <c r="K27" s="41">
        <v>100</v>
      </c>
      <c r="L27" s="32">
        <v>2022</v>
      </c>
      <c r="M27" s="20">
        <v>25</v>
      </c>
      <c r="N27" s="20">
        <v>0</v>
      </c>
      <c r="O27" s="20">
        <v>50</v>
      </c>
      <c r="P27" s="20">
        <v>25</v>
      </c>
      <c r="Q27" s="25">
        <f t="shared" si="2"/>
        <v>100</v>
      </c>
      <c r="R27" s="26">
        <v>25</v>
      </c>
      <c r="S27" s="26">
        <v>0</v>
      </c>
      <c r="T27" s="26">
        <v>50</v>
      </c>
      <c r="U27" s="26">
        <v>25</v>
      </c>
      <c r="V27" s="26">
        <f t="shared" si="8"/>
        <v>100</v>
      </c>
      <c r="W27" s="26">
        <f t="shared" si="3"/>
        <v>0</v>
      </c>
      <c r="X27" s="26">
        <f t="shared" si="4"/>
        <v>0</v>
      </c>
      <c r="Y27" s="26">
        <f t="shared" si="5"/>
        <v>0</v>
      </c>
      <c r="Z27" s="26">
        <f t="shared" si="6"/>
        <v>0</v>
      </c>
      <c r="AA27" s="26">
        <f t="shared" si="7"/>
        <v>0</v>
      </c>
      <c r="AB27" s="23" t="s">
        <v>161</v>
      </c>
    </row>
    <row r="32" spans="1:28" ht="14" x14ac:dyDescent="0.15">
      <c r="C32" s="46" t="s">
        <v>28</v>
      </c>
      <c r="D32" s="46"/>
      <c r="E32" s="46"/>
      <c r="F32" s="12"/>
      <c r="G32" s="12"/>
      <c r="H32" s="12"/>
      <c r="I32" s="12"/>
      <c r="J32" s="12"/>
      <c r="K32" s="43"/>
      <c r="L32" s="35"/>
      <c r="M32" s="12"/>
      <c r="N32" s="12"/>
      <c r="O32" s="12"/>
      <c r="P32" s="12"/>
      <c r="Q32" s="12"/>
      <c r="R32" s="12"/>
      <c r="S32" s="12"/>
      <c r="T32" s="12"/>
      <c r="U32" s="12"/>
      <c r="V32" s="46" t="s">
        <v>29</v>
      </c>
      <c r="W32" s="46"/>
      <c r="X32" s="46"/>
      <c r="Y32" s="46"/>
      <c r="Z32" s="46"/>
      <c r="AA32" s="46"/>
    </row>
    <row r="33" spans="3:27" ht="14" x14ac:dyDescent="0.15">
      <c r="C33" s="49"/>
      <c r="D33" s="49"/>
      <c r="E33" s="49"/>
      <c r="F33" s="12"/>
      <c r="G33" s="12"/>
      <c r="H33" s="12"/>
      <c r="I33" s="12"/>
      <c r="J33" s="12"/>
      <c r="K33" s="43"/>
      <c r="L33" s="35"/>
      <c r="M33" s="12"/>
      <c r="N33" s="12"/>
      <c r="O33" s="12"/>
      <c r="P33" s="12"/>
      <c r="Q33" s="12"/>
      <c r="R33" s="12"/>
      <c r="S33" s="12"/>
      <c r="T33" s="12"/>
      <c r="U33" s="12"/>
      <c r="V33" s="49"/>
      <c r="W33" s="49"/>
      <c r="X33" s="49"/>
      <c r="Y33" s="49"/>
      <c r="Z33" s="49"/>
      <c r="AA33" s="49"/>
    </row>
    <row r="34" spans="3:27" ht="15" customHeight="1" x14ac:dyDescent="0.15">
      <c r="C34" s="50"/>
      <c r="D34" s="50"/>
      <c r="E34" s="50"/>
      <c r="F34" s="12"/>
      <c r="G34" s="12"/>
      <c r="H34" s="12"/>
      <c r="I34" s="12"/>
      <c r="J34" s="12"/>
      <c r="K34" s="43"/>
      <c r="L34" s="35"/>
      <c r="M34" s="12"/>
      <c r="N34" s="12"/>
      <c r="O34" s="12"/>
      <c r="P34" s="12"/>
      <c r="Q34" s="12"/>
      <c r="R34" s="12"/>
      <c r="S34" s="12"/>
      <c r="T34" s="12"/>
      <c r="U34" s="12"/>
      <c r="V34" s="50"/>
      <c r="W34" s="49"/>
      <c r="X34" s="49"/>
      <c r="Y34" s="49"/>
      <c r="Z34" s="49"/>
      <c r="AA34" s="49"/>
    </row>
    <row r="35" spans="3:27" ht="14" x14ac:dyDescent="0.15">
      <c r="C35" s="47"/>
      <c r="D35" s="47"/>
      <c r="E35" s="47"/>
      <c r="F35" s="12"/>
      <c r="G35" s="12"/>
      <c r="H35" s="12"/>
      <c r="I35" s="12"/>
      <c r="J35" s="12"/>
      <c r="K35" s="43"/>
      <c r="L35" s="35"/>
      <c r="M35" s="12"/>
      <c r="N35" s="12"/>
      <c r="O35" s="12"/>
      <c r="P35" s="12"/>
      <c r="Q35" s="12"/>
      <c r="R35" s="12"/>
      <c r="S35" s="12"/>
      <c r="T35" s="12"/>
      <c r="U35" s="12"/>
      <c r="V35" s="47"/>
      <c r="W35" s="47"/>
      <c r="X35" s="47"/>
      <c r="Y35" s="47"/>
      <c r="Z35" s="47"/>
      <c r="AA35" s="47"/>
    </row>
    <row r="36" spans="3:27" ht="14" x14ac:dyDescent="0.15">
      <c r="C36" s="48" t="s">
        <v>160</v>
      </c>
      <c r="D36" s="48"/>
      <c r="E36" s="48"/>
      <c r="F36" s="12"/>
      <c r="G36" s="12"/>
      <c r="H36" s="12"/>
      <c r="I36" s="12"/>
      <c r="J36" s="12"/>
      <c r="K36" s="43"/>
      <c r="L36" s="35"/>
      <c r="M36" s="12"/>
      <c r="N36" s="12"/>
      <c r="O36" s="12"/>
      <c r="P36" s="12"/>
      <c r="Q36" s="12"/>
      <c r="R36" s="12"/>
      <c r="S36" s="12"/>
      <c r="T36" s="12"/>
      <c r="U36" s="12"/>
      <c r="V36" s="48" t="s">
        <v>158</v>
      </c>
      <c r="W36" s="48"/>
      <c r="X36" s="48"/>
      <c r="Y36" s="48"/>
      <c r="Z36" s="48"/>
      <c r="AA36" s="48"/>
    </row>
    <row r="37" spans="3:27" ht="14" x14ac:dyDescent="0.15">
      <c r="C37" s="46" t="s">
        <v>157</v>
      </c>
      <c r="D37" s="46"/>
      <c r="E37" s="46"/>
      <c r="F37" s="12"/>
      <c r="G37" s="12"/>
      <c r="H37" s="12"/>
      <c r="I37" s="12"/>
      <c r="J37" s="12"/>
      <c r="K37" s="43"/>
      <c r="L37" s="35"/>
      <c r="M37" s="12"/>
      <c r="N37" s="12"/>
      <c r="O37" s="12"/>
      <c r="P37" s="12"/>
      <c r="Q37" s="12"/>
      <c r="R37" s="12"/>
      <c r="S37" s="12"/>
      <c r="T37" s="12"/>
      <c r="U37" s="12"/>
      <c r="V37" s="46" t="s">
        <v>159</v>
      </c>
      <c r="W37" s="46"/>
      <c r="X37" s="46"/>
      <c r="Y37" s="46"/>
      <c r="Z37" s="46"/>
      <c r="AA37" s="46"/>
    </row>
    <row r="38" spans="3:27" ht="14" x14ac:dyDescent="0.15">
      <c r="C38" s="12"/>
      <c r="D38" s="12"/>
      <c r="E38" s="12"/>
      <c r="F38" s="12"/>
      <c r="G38" s="12"/>
      <c r="H38" s="12"/>
      <c r="I38" s="12"/>
      <c r="J38" s="12"/>
      <c r="K38" s="43"/>
      <c r="L38" s="35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32:E32"/>
    <mergeCell ref="V32:AA32"/>
    <mergeCell ref="C33:E33"/>
    <mergeCell ref="V33:AA33"/>
    <mergeCell ref="C34:E34"/>
    <mergeCell ref="V34:AA34"/>
    <mergeCell ref="C37:E37"/>
    <mergeCell ref="V37:AA37"/>
    <mergeCell ref="C35:E35"/>
    <mergeCell ref="V35:AA35"/>
    <mergeCell ref="C36:E36"/>
    <mergeCell ref="V36:AA36"/>
  </mergeCells>
  <printOptions horizontalCentered="1"/>
  <pageMargins left="0.25" right="0.25" top="0.75" bottom="0.75" header="0.3" footer="0.3"/>
  <pageSetup paperSize="5" scale="57" fitToHeight="0" orientation="landscape" horizontalDpi="360" verticalDpi="360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5" defaultRowHeight="15" x14ac:dyDescent="0.15"/>
  <cols>
    <col min="1" max="1" width="79.5" style="15" bestFit="1" customWidth="1"/>
    <col min="2" max="2" width="3.5" style="15" customWidth="1"/>
    <col min="3" max="3" width="82" style="15" bestFit="1" customWidth="1"/>
    <col min="4" max="4" width="3.6640625" style="15" customWidth="1"/>
    <col min="5" max="5" width="21.83203125" style="15" bestFit="1" customWidth="1"/>
    <col min="6" max="16384" width="11.5" style="15"/>
  </cols>
  <sheetData>
    <row r="1" spans="1:5" x14ac:dyDescent="0.15">
      <c r="A1" s="15" t="s">
        <v>30</v>
      </c>
      <c r="C1" s="16" t="s">
        <v>59</v>
      </c>
      <c r="E1" s="15" t="s">
        <v>91</v>
      </c>
    </row>
    <row r="2" spans="1:5" x14ac:dyDescent="0.15">
      <c r="A2" s="15" t="s">
        <v>31</v>
      </c>
      <c r="C2" s="16" t="s">
        <v>60</v>
      </c>
      <c r="E2" s="15" t="s">
        <v>92</v>
      </c>
    </row>
    <row r="3" spans="1:5" x14ac:dyDescent="0.15">
      <c r="A3" s="15" t="s">
        <v>32</v>
      </c>
      <c r="C3" s="16" t="s">
        <v>61</v>
      </c>
      <c r="E3" s="15" t="s">
        <v>93</v>
      </c>
    </row>
    <row r="4" spans="1:5" x14ac:dyDescent="0.15">
      <c r="A4" s="15" t="s">
        <v>33</v>
      </c>
      <c r="C4" s="16" t="s">
        <v>62</v>
      </c>
      <c r="E4" s="15" t="s">
        <v>94</v>
      </c>
    </row>
    <row r="5" spans="1:5" x14ac:dyDescent="0.15">
      <c r="A5" s="15" t="s">
        <v>34</v>
      </c>
      <c r="C5" s="16" t="s">
        <v>63</v>
      </c>
    </row>
    <row r="6" spans="1:5" x14ac:dyDescent="0.15">
      <c r="A6" s="15" t="s">
        <v>35</v>
      </c>
      <c r="C6" s="16" t="s">
        <v>64</v>
      </c>
    </row>
    <row r="7" spans="1:5" x14ac:dyDescent="0.15">
      <c r="A7" s="15" t="s">
        <v>36</v>
      </c>
      <c r="C7" s="16" t="s">
        <v>65</v>
      </c>
    </row>
    <row r="8" spans="1:5" x14ac:dyDescent="0.15">
      <c r="A8" s="15" t="s">
        <v>37</v>
      </c>
      <c r="C8" s="16" t="s">
        <v>66</v>
      </c>
    </row>
    <row r="9" spans="1:5" x14ac:dyDescent="0.15">
      <c r="A9" s="15" t="s">
        <v>38</v>
      </c>
      <c r="C9" s="16" t="s">
        <v>67</v>
      </c>
    </row>
    <row r="10" spans="1:5" x14ac:dyDescent="0.15">
      <c r="A10" s="15" t="s">
        <v>39</v>
      </c>
      <c r="C10" s="16" t="s">
        <v>68</v>
      </c>
    </row>
    <row r="11" spans="1:5" x14ac:dyDescent="0.15">
      <c r="A11" s="15" t="s">
        <v>40</v>
      </c>
      <c r="C11" s="16" t="s">
        <v>69</v>
      </c>
    </row>
    <row r="12" spans="1:5" x14ac:dyDescent="0.15">
      <c r="A12" s="15" t="s">
        <v>41</v>
      </c>
      <c r="C12" s="16" t="s">
        <v>70</v>
      </c>
    </row>
    <row r="13" spans="1:5" x14ac:dyDescent="0.15">
      <c r="A13" s="15" t="s">
        <v>42</v>
      </c>
      <c r="C13" s="15" t="s">
        <v>71</v>
      </c>
    </row>
    <row r="14" spans="1:5" x14ac:dyDescent="0.15">
      <c r="A14" s="15" t="s">
        <v>43</v>
      </c>
      <c r="C14" s="15" t="s">
        <v>72</v>
      </c>
    </row>
    <row r="15" spans="1:5" x14ac:dyDescent="0.15">
      <c r="A15" s="15" t="s">
        <v>44</v>
      </c>
      <c r="C15" s="15" t="s">
        <v>73</v>
      </c>
    </row>
    <row r="16" spans="1:5" x14ac:dyDescent="0.15">
      <c r="A16" s="15" t="s">
        <v>45</v>
      </c>
      <c r="C16" s="15" t="s">
        <v>74</v>
      </c>
    </row>
    <row r="17" spans="1:3" x14ac:dyDescent="0.15">
      <c r="A17" s="15" t="s">
        <v>46</v>
      </c>
      <c r="C17" s="15" t="s">
        <v>75</v>
      </c>
    </row>
    <row r="18" spans="1:3" x14ac:dyDescent="0.15">
      <c r="A18" s="15" t="s">
        <v>47</v>
      </c>
      <c r="C18" s="15" t="s">
        <v>76</v>
      </c>
    </row>
    <row r="19" spans="1:3" x14ac:dyDescent="0.15">
      <c r="A19" s="15" t="s">
        <v>48</v>
      </c>
      <c r="C19" s="15" t="s">
        <v>77</v>
      </c>
    </row>
    <row r="20" spans="1:3" x14ac:dyDescent="0.15">
      <c r="A20" s="15" t="s">
        <v>49</v>
      </c>
      <c r="C20" s="15" t="s">
        <v>78</v>
      </c>
    </row>
    <row r="21" spans="1:3" x14ac:dyDescent="0.15">
      <c r="A21" s="15" t="s">
        <v>50</v>
      </c>
      <c r="C21" s="15" t="s">
        <v>79</v>
      </c>
    </row>
    <row r="22" spans="1:3" x14ac:dyDescent="0.15">
      <c r="A22" s="15" t="s">
        <v>51</v>
      </c>
      <c r="C22" s="15" t="s">
        <v>80</v>
      </c>
    </row>
    <row r="23" spans="1:3" x14ac:dyDescent="0.15">
      <c r="A23" s="15" t="s">
        <v>52</v>
      </c>
      <c r="C23" s="15" t="s">
        <v>81</v>
      </c>
    </row>
    <row r="24" spans="1:3" x14ac:dyDescent="0.15">
      <c r="A24" s="15" t="s">
        <v>53</v>
      </c>
      <c r="C24" s="15" t="s">
        <v>82</v>
      </c>
    </row>
    <row r="25" spans="1:3" x14ac:dyDescent="0.15">
      <c r="A25" s="15" t="s">
        <v>54</v>
      </c>
      <c r="C25" s="15" t="s">
        <v>83</v>
      </c>
    </row>
    <row r="26" spans="1:3" x14ac:dyDescent="0.15">
      <c r="A26" s="15" t="s">
        <v>55</v>
      </c>
      <c r="C26" s="15" t="s">
        <v>84</v>
      </c>
    </row>
    <row r="27" spans="1:3" x14ac:dyDescent="0.15">
      <c r="A27" s="15" t="s">
        <v>56</v>
      </c>
      <c r="C27" s="15" t="s">
        <v>85</v>
      </c>
    </row>
    <row r="28" spans="1:3" x14ac:dyDescent="0.15">
      <c r="A28" s="15" t="s">
        <v>57</v>
      </c>
      <c r="C28" s="15" t="s">
        <v>86</v>
      </c>
    </row>
    <row r="29" spans="1:3" x14ac:dyDescent="0.15">
      <c r="A29" s="15" t="s">
        <v>58</v>
      </c>
      <c r="C29" s="15" t="s">
        <v>87</v>
      </c>
    </row>
    <row r="30" spans="1:3" x14ac:dyDescent="0.15">
      <c r="C30" s="15" t="s">
        <v>88</v>
      </c>
    </row>
    <row r="31" spans="1:3" x14ac:dyDescent="0.15">
      <c r="C31" s="15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Adelina Velasco</cp:lastModifiedBy>
  <cp:lastPrinted>2024-01-05T15:52:53Z</cp:lastPrinted>
  <dcterms:created xsi:type="dcterms:W3CDTF">2023-03-14T18:09:27Z</dcterms:created>
  <dcterms:modified xsi:type="dcterms:W3CDTF">2024-01-05T15:52:56Z</dcterms:modified>
</cp:coreProperties>
</file>