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nformes trimestral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1" l="1"/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3" i="1"/>
  <c r="Y13" i="1"/>
  <c r="Z13" i="1"/>
  <c r="W13" i="1"/>
  <c r="AA13" i="1" s="1"/>
  <c r="Z12" i="1"/>
  <c r="X12" i="1"/>
  <c r="Y12" i="1"/>
  <c r="W12" i="1"/>
  <c r="V14" i="1"/>
  <c r="V15" i="1"/>
  <c r="V16" i="1"/>
  <c r="V17" i="1"/>
  <c r="V18" i="1"/>
  <c r="V13" i="1"/>
  <c r="V12" i="1"/>
  <c r="Q14" i="1"/>
  <c r="Q15" i="1"/>
  <c r="Q16" i="1"/>
  <c r="Q17" i="1"/>
  <c r="Q18" i="1"/>
  <c r="Q13" i="1"/>
  <c r="AA18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<sst xmlns="http://schemas.openxmlformats.org/spreadsheetml/2006/main" count="185" uniqueCount="143">
  <si>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</si>
  <si>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</si>
  <si>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</si>
  <si>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</si>
  <si>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</si>
  <si>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</si>
  <si>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</si>
  <si>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</si>
  <si>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</si>
  <si>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</si>
  <si>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</si>
  <si>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</si>
  <si>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</si>
  <si>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</si>
  <si>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</si>
  <si>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</si>
  <si>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</si>
  <si>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</si>
  <si>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</si>
  <si>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</si>
  <si>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</si>
  <si>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</si>
  <si>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</si>
  <si>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</si>
  <si>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</si>
  <si>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</si>
  <si>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</si>
  <si>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</si>
  <si>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</si>
  <si>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</si>
  <si>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</si>
  <si>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</si>
  <si>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</si>
  <si>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</si>
  <si>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</si>
  <si>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</si>
  <si>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</si>
  <si>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</si>
  <si>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</si>
  <si>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</si>
  <si>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</si>
  <si>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</si>
  <si>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</si>
  <si>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</si>
  <si>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</si>
  <si>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</si>
  <si>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</si>
  <si>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</si>
  <si>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</si>
  <si>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</si>
  <si>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</si>
  <si>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</si>
  <si>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</si>
  <si>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</si>
  <si>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</si>
  <si>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</si>
  <si>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</si>
  <si>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</si>
  <si>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</si>
  <si>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</si>
  <si>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</si>
  <si>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</si>
  <si>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</si>
  <si>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</si>
  <si>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</si>
  <si>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</si>
  <si>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</si>
  <si>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</si>
  <si>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</si>
  <si>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</si>
  <si>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</si>
  <si>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</si>
  <si>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</si>
  <si>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</si>
  <si>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</si>
  <si>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</si>
  <si>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</si>
  <si>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</si>
  <si>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</si>
  <si>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</si>
  <si>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</si>
  <si>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</si>
  <si>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</si>
  <si>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</si>
  <si>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</si>
  <si>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</si>
  <si>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</si>
  <si>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</si>
  <si>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</si>
  <si>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</si>
  <si>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</si>
  <si>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</si>
  <si>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</si>
  <si>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</si>
  <si>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</si>
  <si>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</si>
  <si>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</si>
  <si>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futuro, 5. Infraestructura física y desarrollo urbano, 6. Bienestar y desarrollo social</t>
  </si>
  <si>
    <t>1.5 Promover políticas públicas que ayuden a convertir los mercados del municipio en espacios de desarrollo para mejorar la economía local., 5.3 Mejorar la infraestructura y los servicios que ofrecen los mercados públicos del municipio., 6.3 Contribuir al acceso efectivo y de calidad a los servicios de salud de la población del municipio.</t>
  </si>
  <si>
    <t>Porcentaje de acciones para la actualización de la normatividad para el funcionamiento de los mercados públicos realizadas</t>
  </si>
  <si>
    <t>(número de acciones realizadas para la actualización  de la normatividad de los mercados públicos/ número de acciones programadas para la actualización  de la normatividad de los mercados públicos)*100</t>
  </si>
  <si>
    <t>Porcentaje</t>
  </si>
  <si>
    <t>Estratégico</t>
  </si>
  <si>
    <t>Eficacia</t>
  </si>
  <si>
    <t>Trimestral</t>
  </si>
  <si>
    <t>Ascendente</t>
  </si>
  <si>
    <t>Mide el porcentaje de avances para actualizar la normatividad para el optimo funcionamiento de los mercados públicos municipalizados de Oaxaca de Juárez.</t>
  </si>
  <si>
    <t>Componente 3</t>
  </si>
  <si>
    <t>Actividad 3.1</t>
  </si>
  <si>
    <t>Porcentaje de acciones para la actualización del reglamento municipal en materia de mercados públicos realizadas</t>
  </si>
  <si>
    <t>Mide  el porcentaje de acciones para la actualización del reglamento municipal en materia de mercados públicos, mercado de abasto y comercio en vía pública en el Municipio de Oaxaca de Juárez, con el fin de generar condiciones optimas de gobernabilidad en el contexto actual.</t>
  </si>
  <si>
    <t>(número de acciones realizadas para la actualización  de la normatividad de los mercados públicos, mercado de abasto y comercio en vía pública/ número de acciones programadas para la actualización  de la normatividad de los mercados públicos)*100</t>
  </si>
  <si>
    <t>De gestión</t>
  </si>
  <si>
    <t>Mensual</t>
  </si>
  <si>
    <t>Actividad 3.2</t>
  </si>
  <si>
    <t>Porcentaje de trámites que dan cumplimiento a la reglamentación aprobados</t>
  </si>
  <si>
    <t>Mide el porcentaje de trámites de mercados públicos, central de abasto, comercio en vía pública que cumplen con la reglamentación oficial del municipio de Oaxaca de Juárez.</t>
  </si>
  <si>
    <t>(número de trámites realizados / número de trámites programados)*100</t>
  </si>
  <si>
    <t>Actividad 3.3</t>
  </si>
  <si>
    <t>Porcentaje de acciones para la elaboración del programa de regularización de puestos y locales de la Central de Abasto realizadas</t>
  </si>
  <si>
    <t>Mide el porcentaje de acciones realizadas para la elaboración del programa de regularización de puestos y locales de la Central de Abasto, que garanticen la legalidad de las actividad comercial.</t>
  </si>
  <si>
    <t>(número de acciones realizadas para la elaboración del programa de regularización de puestos y locales de la Central de Abasto/ número de acciones programadas para la elaboración del programa de regularización de puestos y locales de la Central de Abasto)*100</t>
  </si>
  <si>
    <t>Componente 5</t>
  </si>
  <si>
    <t>Porcentaje de acciones de saneamiento realizadas</t>
  </si>
  <si>
    <t>Mide el porcentaje de acciones de saneamiento realizadas en los mercados públicos municipalizados, que garanticen que en dichos mercados se brinden servicios con las mejores condiciones sanitarias.</t>
  </si>
  <si>
    <t>(número de acciones de saneamiento realizadas en los mercado públicos municipalizados/ número de acciones de saneamiento programadas en los mercado públicos municipalizados)*100</t>
  </si>
  <si>
    <t>Actividad 5.2</t>
  </si>
  <si>
    <t>Porcentaje de acciones de limpia, mantenimiento y control de plagas en mercados públicos realizadas</t>
  </si>
  <si>
    <t>Mide el porcentaje de acciones de limpia, mantenimiento y control de plagas en mercados públicos realizadas, para brindar un servicio optimo.</t>
  </si>
  <si>
    <t>(número de acciones de limpia, mantenimiento y control de plagas en mercados públicos realizadas/ número de acciones de limpia, mantenimiento y control de plagas en mercados públicos programadas)*100</t>
  </si>
  <si>
    <t>Actividad 5.3</t>
  </si>
  <si>
    <t>Porcentaje de actividades de promocion a la salud en los mercados públicos realizadas</t>
  </si>
  <si>
    <t>Mide el porcentaje de de actividades de promocion a la salud en los mercados públicos realizadas, para prevenir enfermedades trasmitidas por piquete de mosquito o por manejo de alimentos.</t>
  </si>
  <si>
    <t>(número de de actividades de promocion a la salud en los mercados públicos realizadas/ número de de actividades de promocion a la salud en los mercados públicos programadas)*100</t>
  </si>
  <si>
    <t>Lic. Felipe Edgardo Canseco Ruíz, Secretario de Gobierno.</t>
  </si>
  <si>
    <t>Lic. en C.M. Clara Monserrat Cavero González, enlace de la Secretaría de Gobierno.</t>
  </si>
  <si>
    <t xml:space="preserve">Informes trimestrales de la Dirección  de Mercados Públicos  :1.  y,3. / Informe Trimestral de la Dirección de la Central de Abasto : 5.  /  Informe Trimestral de la Dirección de Comercio en vía pública: 7. </t>
  </si>
  <si>
    <t xml:space="preserve">Informes Trimestrales de la Dirección de la Central de Abasto : 1 , 2 y 3. </t>
  </si>
  <si>
    <t xml:space="preserve">Informes trimestrales de la Dirección  de Mercados Públicos  :  1, 2, 3,  4, 5 y 6  / Informes Trimestrales de la Dirección de la Central de Abasto :    7, 8, 9, 10, 11,  12,  13, 15, 16,  17,  18. </t>
  </si>
  <si>
    <t>Informes trimestrales de la Dirección  de Mercados Públicos :  1 y 2.</t>
  </si>
  <si>
    <t xml:space="preserve">Informes Trimestrales  de la Dirección de Comercio en vía pública:  1,  2 y  3.  / Informe Trimestral de la Dirección de la Central de Abasto :  6.  /  Informes trimestrales de la Dirección  de Mercados Públicos trimestre enero-marzo 2023 :  7, 8 y  9.  /     Informe Trimestral de la Dirección de la Central de Abasto :  10. </t>
  </si>
  <si>
    <t>Informes trimestrales de la Dirección  de Mercados Públicos  :  1, 2, 3,  4, 5 y 6  / Informes Trimestrales de la Dirección de la Central de Abasto :    7, 8, 9, 10, 11,  12,  13, 15, 16,  17,  18. Informes trimestrales de la Dirección  de Mercados Públicos :  1 y 2.</t>
  </si>
  <si>
    <t xml:space="preserve">Informes trimestrales de la Dirección  de Mercados Públicos  :1.  y,3. / Informe Trimestral de la Dirección de la Central de Abasto : 5.  /  Informe Trimestral de la Dirección de Comercio en vía pública: 7. Informes Trimestrales  de la Dirección de Comercio en vía pública:  1,  2 y  3.  / Informe Trimestral de la Dirección de la Central de Abasto :  6.  /  Informes trimestrales de la Dirección  de Mercados Públicos trimestre enero-marzo 2023 :  7, 8 y  9.  /     Informe Trimestral de la Dirección de la Central de Abasto :  10. Informes Trimestrales de la Dirección de la Central de Abasto : 1 , 2 y 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</si>
</sst>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2" fontId="4" fillId="4" borderId="9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1" fontId="4" fillId="4" borderId="8" xfId="0" quotePrefix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10" fillId="0" borderId="9" xfId="1" applyNumberFormat="1" applyFont="1" applyBorder="1" applyAlignment="1">
      <alignment horizontal="center" vertical="center" wrapText="1"/>
    </xf>
    <xf numFmtId="2" fontId="10" fillId="0" borderId="9" xfId="1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900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"/>
  <sheetViews>
    <sheetView tabSelected="1" topLeftCell="A18" zoomScale="60" zoomScaleNormal="60" workbookViewId="0">
      <selection activeCell="AB18" sqref="AB18"/>
    </sheetView>
  </sheetViews>
  <sheetFormatPr baseColWidth="10" defaultRowHeight="12.75" x14ac:dyDescent="0.2"/>
  <cols>
    <col min="1" max="1" width="0.85546875" style="1" customWidth="1"/>
    <col min="2" max="2" width="18.28515625" style="1" customWidth="1"/>
    <col min="3" max="3" width="17" style="1" customWidth="1"/>
    <col min="4" max="4" width="13.28515625" style="1" customWidth="1"/>
    <col min="5" max="5" width="14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7" style="1" customWidth="1"/>
    <col min="17" max="17" width="11.140625" style="1" bestFit="1" customWidth="1"/>
    <col min="18" max="21" width="7.140625" style="1" customWidth="1"/>
    <col min="22" max="22" width="11.140625" style="1" customWidth="1"/>
    <col min="23" max="26" width="6.7109375" style="1" customWidth="1"/>
    <col min="27" max="27" width="13.42578125" style="1" customWidth="1"/>
    <col min="28" max="28" width="25.28515625" style="1" customWidth="1"/>
    <col min="29" max="29" width="1.7109375" style="1" customWidth="1"/>
    <col min="30" max="16384" width="11.42578125" style="1"/>
  </cols>
  <sheetData>
    <row r="1" spans="1:28" ht="15" customHeight="1" x14ac:dyDescent="0.2">
      <c r="A1" s="5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18" customHeight="1" x14ac:dyDescent="0.2">
      <c r="A2" s="5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2.75" customHeight="1" x14ac:dyDescent="0.2">
      <c r="A3" s="5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x14ac:dyDescent="0.2">
      <c r="A4" s="5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" customFormat="1" ht="18" customHeight="1" x14ac:dyDescent="0.15">
      <c r="A5" s="6"/>
      <c r="B5" s="64" t="s">
        <v>1</v>
      </c>
      <c r="C5" s="64"/>
      <c r="D5" s="51" t="s">
        <v>33</v>
      </c>
      <c r="E5" s="52"/>
      <c r="F5" s="52"/>
      <c r="G5" s="52"/>
      <c r="H5" s="52"/>
      <c r="I5" s="52"/>
      <c r="J5" s="52"/>
      <c r="K5" s="16" t="s">
        <v>90</v>
      </c>
      <c r="L5" s="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27.75" customHeight="1" x14ac:dyDescent="0.15">
      <c r="A6" s="6"/>
      <c r="B6" s="66" t="s">
        <v>3</v>
      </c>
      <c r="C6" s="67"/>
      <c r="D6" s="51" t="s">
        <v>61</v>
      </c>
      <c r="E6" s="52"/>
      <c r="F6" s="52"/>
      <c r="G6" s="52"/>
      <c r="H6" s="52"/>
      <c r="I6" s="52"/>
      <c r="J6" s="52"/>
      <c r="K6" s="16" t="s">
        <v>90</v>
      </c>
      <c r="L6" s="6"/>
      <c r="M6" s="53" t="s">
        <v>4</v>
      </c>
      <c r="N6" s="53"/>
      <c r="O6" s="68" t="s">
        <v>97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" customFormat="1" ht="42" customHeight="1" x14ac:dyDescent="0.2">
      <c r="A7" s="6"/>
      <c r="B7" s="49" t="s">
        <v>5</v>
      </c>
      <c r="C7" s="50"/>
      <c r="D7" s="51" t="s">
        <v>91</v>
      </c>
      <c r="E7" s="52"/>
      <c r="F7" s="52"/>
      <c r="G7" s="52"/>
      <c r="H7" s="52"/>
      <c r="I7" s="52"/>
      <c r="J7" s="52"/>
      <c r="K7" s="16" t="s">
        <v>90</v>
      </c>
      <c r="L7" s="6"/>
      <c r="M7" s="53" t="s">
        <v>6</v>
      </c>
      <c r="N7" s="53"/>
      <c r="O7" s="54" t="s">
        <v>98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61" t="s">
        <v>12</v>
      </c>
      <c r="D10" s="61" t="s">
        <v>13</v>
      </c>
      <c r="E10" s="45" t="s">
        <v>14</v>
      </c>
      <c r="F10" s="45" t="s">
        <v>15</v>
      </c>
      <c r="G10" s="61" t="s">
        <v>16</v>
      </c>
      <c r="H10" s="45" t="s">
        <v>17</v>
      </c>
      <c r="I10" s="45" t="s">
        <v>18</v>
      </c>
      <c r="J10" s="45" t="s">
        <v>19</v>
      </c>
      <c r="K10" s="47" t="s">
        <v>20</v>
      </c>
      <c r="L10" s="48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95</v>
      </c>
      <c r="R10" s="41" t="s">
        <v>21</v>
      </c>
      <c r="S10" s="41" t="s">
        <v>22</v>
      </c>
      <c r="T10" s="41" t="s">
        <v>23</v>
      </c>
      <c r="U10" s="41" t="s">
        <v>24</v>
      </c>
      <c r="V10" s="41" t="s">
        <v>95</v>
      </c>
      <c r="W10" s="43" t="s">
        <v>21</v>
      </c>
      <c r="X10" s="43" t="s">
        <v>22</v>
      </c>
      <c r="Y10" s="43" t="s">
        <v>23</v>
      </c>
      <c r="Z10" s="43" t="s">
        <v>24</v>
      </c>
      <c r="AA10" s="38" t="s">
        <v>25</v>
      </c>
      <c r="AB10" s="60"/>
    </row>
    <row r="11" spans="1:28" s="3" customFormat="1" ht="37.5" customHeight="1" x14ac:dyDescent="0.15">
      <c r="A11" s="7"/>
      <c r="B11" s="46"/>
      <c r="C11" s="62"/>
      <c r="D11" s="62"/>
      <c r="E11" s="46"/>
      <c r="F11" s="62"/>
      <c r="G11" s="62"/>
      <c r="H11" s="46"/>
      <c r="I11" s="46"/>
      <c r="J11" s="46"/>
      <c r="K11" s="8" t="s">
        <v>26</v>
      </c>
      <c r="L11" s="8" t="s">
        <v>27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60"/>
    </row>
    <row r="12" spans="1:28" s="4" customFormat="1" ht="409.5" customHeight="1" x14ac:dyDescent="0.25">
      <c r="A12" s="9"/>
      <c r="B12" s="13" t="s">
        <v>107</v>
      </c>
      <c r="C12" s="27" t="s">
        <v>99</v>
      </c>
      <c r="D12" s="27" t="s">
        <v>106</v>
      </c>
      <c r="E12" s="27" t="s">
        <v>100</v>
      </c>
      <c r="F12" s="27" t="s">
        <v>101</v>
      </c>
      <c r="G12" s="27" t="s">
        <v>102</v>
      </c>
      <c r="H12" s="27" t="s">
        <v>103</v>
      </c>
      <c r="I12" s="27" t="s">
        <v>104</v>
      </c>
      <c r="J12" s="27" t="s">
        <v>105</v>
      </c>
      <c r="K12" s="31">
        <v>100</v>
      </c>
      <c r="L12" s="12">
        <v>2022</v>
      </c>
      <c r="M12" s="72">
        <v>58.6</v>
      </c>
      <c r="N12" s="73">
        <v>25.66</v>
      </c>
      <c r="O12" s="73">
        <v>9.0299999999999994</v>
      </c>
      <c r="P12" s="72">
        <v>6.7</v>
      </c>
      <c r="Q12" s="19">
        <f>SUM(M12:P12)</f>
        <v>99.990000000000009</v>
      </c>
      <c r="R12" s="21">
        <v>31</v>
      </c>
      <c r="S12" s="21"/>
      <c r="T12" s="21"/>
      <c r="U12" s="21"/>
      <c r="V12" s="22">
        <f>SUM(R12:U12)</f>
        <v>31</v>
      </c>
      <c r="W12" s="25">
        <f>M12-R12</f>
        <v>27.6</v>
      </c>
      <c r="X12" s="25">
        <f t="shared" ref="X12:Y13" si="0">N12-S12</f>
        <v>25.66</v>
      </c>
      <c r="Y12" s="25">
        <f t="shared" si="0"/>
        <v>9.0299999999999994</v>
      </c>
      <c r="Z12" s="25">
        <f>P12-U12</f>
        <v>6.7</v>
      </c>
      <c r="AA12" s="25">
        <f>SUM(W12:Z12)</f>
        <v>68.990000000000009</v>
      </c>
      <c r="AB12" s="13" t="s">
        <v>142</v>
      </c>
    </row>
    <row r="13" spans="1:28" ht="406.5" customHeight="1" x14ac:dyDescent="0.2">
      <c r="A13" s="5"/>
      <c r="B13" s="17" t="s">
        <v>108</v>
      </c>
      <c r="C13" s="18" t="s">
        <v>109</v>
      </c>
      <c r="D13" s="18" t="s">
        <v>110</v>
      </c>
      <c r="E13" s="18" t="s">
        <v>111</v>
      </c>
      <c r="F13" s="17" t="s">
        <v>101</v>
      </c>
      <c r="G13" s="17" t="s">
        <v>112</v>
      </c>
      <c r="H13" s="17" t="s">
        <v>103</v>
      </c>
      <c r="I13" s="17" t="s">
        <v>113</v>
      </c>
      <c r="J13" s="17" t="s">
        <v>105</v>
      </c>
      <c r="K13" s="23">
        <v>100</v>
      </c>
      <c r="L13" s="28">
        <v>2022</v>
      </c>
      <c r="M13" s="29">
        <v>91.66</v>
      </c>
      <c r="N13" s="29">
        <v>8.33</v>
      </c>
      <c r="O13" s="23">
        <v>0</v>
      </c>
      <c r="P13" s="23">
        <v>0</v>
      </c>
      <c r="Q13" s="20">
        <f>SUM(M13:P13)</f>
        <v>99.99</v>
      </c>
      <c r="R13" s="23">
        <v>30</v>
      </c>
      <c r="S13" s="23"/>
      <c r="T13" s="23"/>
      <c r="U13" s="23"/>
      <c r="V13" s="24">
        <f>SUM(R13:U13)</f>
        <v>30</v>
      </c>
      <c r="W13" s="26">
        <f>M13-R13</f>
        <v>61.66</v>
      </c>
      <c r="X13" s="26">
        <f t="shared" si="0"/>
        <v>8.33</v>
      </c>
      <c r="Y13" s="26">
        <f t="shared" si="0"/>
        <v>0</v>
      </c>
      <c r="Z13" s="26">
        <f t="shared" ref="Z13" si="1">P13-U13</f>
        <v>0</v>
      </c>
      <c r="AA13" s="26">
        <f>SUM(W13:Z13)</f>
        <v>69.989999999999995</v>
      </c>
      <c r="AB13" s="17" t="s">
        <v>136</v>
      </c>
    </row>
    <row r="14" spans="1:28" ht="327.75" customHeight="1" x14ac:dyDescent="0.2">
      <c r="A14" s="5"/>
      <c r="B14" s="17" t="s">
        <v>114</v>
      </c>
      <c r="C14" s="18" t="s">
        <v>115</v>
      </c>
      <c r="D14" s="18" t="s">
        <v>116</v>
      </c>
      <c r="E14" s="18" t="s">
        <v>117</v>
      </c>
      <c r="F14" s="17" t="s">
        <v>101</v>
      </c>
      <c r="G14" s="17" t="s">
        <v>112</v>
      </c>
      <c r="H14" s="17" t="s">
        <v>103</v>
      </c>
      <c r="I14" s="17" t="s">
        <v>113</v>
      </c>
      <c r="J14" s="17" t="s">
        <v>105</v>
      </c>
      <c r="K14" s="23">
        <v>0</v>
      </c>
      <c r="L14" s="28">
        <v>2022</v>
      </c>
      <c r="M14" s="30">
        <v>50.5</v>
      </c>
      <c r="N14" s="30">
        <v>35.5</v>
      </c>
      <c r="O14" s="30">
        <v>10.5</v>
      </c>
      <c r="P14" s="30">
        <v>3.5</v>
      </c>
      <c r="Q14" s="20">
        <f t="shared" ref="Q14:Q18" si="2">SUM(M14:P14)</f>
        <v>100</v>
      </c>
      <c r="R14" s="23">
        <v>25</v>
      </c>
      <c r="S14" s="23"/>
      <c r="T14" s="23"/>
      <c r="U14" s="23"/>
      <c r="V14" s="24">
        <f t="shared" ref="V14:V18" si="3">SUM(R14:U14)</f>
        <v>25</v>
      </c>
      <c r="W14" s="26">
        <f t="shared" ref="W14:W18" si="4">M14-R14</f>
        <v>25.5</v>
      </c>
      <c r="X14" s="26">
        <f t="shared" ref="X14:X18" si="5">N14-S14</f>
        <v>35.5</v>
      </c>
      <c r="Y14" s="26">
        <f t="shared" ref="Y14:Y18" si="6">O14-T14</f>
        <v>10.5</v>
      </c>
      <c r="Z14" s="26">
        <f t="shared" ref="Z14:Z18" si="7">P14-U14</f>
        <v>3.5</v>
      </c>
      <c r="AA14" s="26">
        <f t="shared" ref="AA14:AA18" si="8">SUM(W14:Z14)</f>
        <v>75</v>
      </c>
      <c r="AB14" s="17" t="s">
        <v>140</v>
      </c>
    </row>
    <row r="15" spans="1:28" ht="409.6" customHeight="1" x14ac:dyDescent="0.2">
      <c r="A15" s="5"/>
      <c r="B15" s="17" t="s">
        <v>118</v>
      </c>
      <c r="C15" s="18" t="s">
        <v>119</v>
      </c>
      <c r="D15" s="18" t="s">
        <v>120</v>
      </c>
      <c r="E15" s="18" t="s">
        <v>121</v>
      </c>
      <c r="F15" s="17" t="s">
        <v>101</v>
      </c>
      <c r="G15" s="17" t="s">
        <v>112</v>
      </c>
      <c r="H15" s="17" t="s">
        <v>103</v>
      </c>
      <c r="I15" s="17" t="s">
        <v>113</v>
      </c>
      <c r="J15" s="17" t="s">
        <v>105</v>
      </c>
      <c r="K15" s="23">
        <v>0</v>
      </c>
      <c r="L15" s="28">
        <v>2022</v>
      </c>
      <c r="M15" s="29">
        <v>33.33</v>
      </c>
      <c r="N15" s="29">
        <v>33.33</v>
      </c>
      <c r="O15" s="29">
        <v>16.66</v>
      </c>
      <c r="P15" s="29">
        <v>16.66</v>
      </c>
      <c r="Q15" s="20">
        <f t="shared" si="2"/>
        <v>99.97999999999999</v>
      </c>
      <c r="R15" s="23">
        <v>38</v>
      </c>
      <c r="S15" s="23"/>
      <c r="T15" s="23"/>
      <c r="U15" s="23"/>
      <c r="V15" s="24">
        <f t="shared" si="3"/>
        <v>38</v>
      </c>
      <c r="W15" s="26">
        <f t="shared" si="4"/>
        <v>-4.6700000000000017</v>
      </c>
      <c r="X15" s="26">
        <f t="shared" si="5"/>
        <v>33.33</v>
      </c>
      <c r="Y15" s="26">
        <f t="shared" si="6"/>
        <v>16.66</v>
      </c>
      <c r="Z15" s="26">
        <f t="shared" si="7"/>
        <v>16.66</v>
      </c>
      <c r="AA15" s="26">
        <f t="shared" si="8"/>
        <v>61.97999999999999</v>
      </c>
      <c r="AB15" s="17" t="s">
        <v>137</v>
      </c>
    </row>
    <row r="16" spans="1:28" ht="324" customHeight="1" x14ac:dyDescent="0.2">
      <c r="A16" s="5"/>
      <c r="B16" s="17" t="s">
        <v>122</v>
      </c>
      <c r="C16" s="18" t="s">
        <v>123</v>
      </c>
      <c r="D16" s="18" t="s">
        <v>124</v>
      </c>
      <c r="E16" s="18" t="s">
        <v>125</v>
      </c>
      <c r="F16" s="17" t="s">
        <v>101</v>
      </c>
      <c r="G16" s="17" t="s">
        <v>102</v>
      </c>
      <c r="H16" s="17" t="s">
        <v>103</v>
      </c>
      <c r="I16" s="17" t="s">
        <v>104</v>
      </c>
      <c r="J16" s="17" t="s">
        <v>105</v>
      </c>
      <c r="K16" s="23">
        <v>0</v>
      </c>
      <c r="L16" s="28">
        <v>2022</v>
      </c>
      <c r="M16" s="70">
        <v>33.5</v>
      </c>
      <c r="N16" s="71">
        <v>23.05</v>
      </c>
      <c r="O16" s="71">
        <v>23.05</v>
      </c>
      <c r="P16" s="71">
        <v>20.350000000000001</v>
      </c>
      <c r="Q16" s="20">
        <f t="shared" si="2"/>
        <v>99.949999999999989</v>
      </c>
      <c r="R16" s="23">
        <v>20.5</v>
      </c>
      <c r="S16" s="23"/>
      <c r="T16" s="23"/>
      <c r="U16" s="23"/>
      <c r="V16" s="24">
        <f t="shared" si="3"/>
        <v>20.5</v>
      </c>
      <c r="W16" s="26">
        <f t="shared" si="4"/>
        <v>13</v>
      </c>
      <c r="X16" s="26">
        <f t="shared" si="5"/>
        <v>23.05</v>
      </c>
      <c r="Y16" s="26">
        <f t="shared" si="6"/>
        <v>23.05</v>
      </c>
      <c r="Z16" s="26">
        <f t="shared" si="7"/>
        <v>20.350000000000001</v>
      </c>
      <c r="AA16" s="26">
        <f t="shared" si="8"/>
        <v>79.449999999999989</v>
      </c>
      <c r="AB16" s="17" t="s">
        <v>141</v>
      </c>
    </row>
    <row r="17" spans="1:28" ht="292.5" customHeight="1" x14ac:dyDescent="0.2">
      <c r="A17" s="5"/>
      <c r="B17" s="17" t="s">
        <v>126</v>
      </c>
      <c r="C17" s="18" t="s">
        <v>127</v>
      </c>
      <c r="D17" s="18" t="s">
        <v>128</v>
      </c>
      <c r="E17" s="18" t="s">
        <v>129</v>
      </c>
      <c r="F17" s="17" t="s">
        <v>101</v>
      </c>
      <c r="G17" s="17" t="s">
        <v>112</v>
      </c>
      <c r="H17" s="17" t="s">
        <v>103</v>
      </c>
      <c r="I17" s="17" t="s">
        <v>113</v>
      </c>
      <c r="J17" s="17" t="s">
        <v>105</v>
      </c>
      <c r="K17" s="23">
        <v>100</v>
      </c>
      <c r="L17" s="28">
        <v>2022</v>
      </c>
      <c r="M17" s="30">
        <v>42.1</v>
      </c>
      <c r="N17" s="30">
        <v>21.1</v>
      </c>
      <c r="O17" s="30">
        <v>21.1</v>
      </c>
      <c r="P17" s="30">
        <v>15.7</v>
      </c>
      <c r="Q17" s="20">
        <f t="shared" si="2"/>
        <v>100.00000000000001</v>
      </c>
      <c r="R17" s="23">
        <v>31</v>
      </c>
      <c r="S17" s="23"/>
      <c r="T17" s="23"/>
      <c r="U17" s="23"/>
      <c r="V17" s="24">
        <f t="shared" si="3"/>
        <v>31</v>
      </c>
      <c r="W17" s="26">
        <f t="shared" si="4"/>
        <v>11.100000000000001</v>
      </c>
      <c r="X17" s="26">
        <f t="shared" si="5"/>
        <v>21.1</v>
      </c>
      <c r="Y17" s="26">
        <f t="shared" si="6"/>
        <v>21.1</v>
      </c>
      <c r="Z17" s="26">
        <f t="shared" si="7"/>
        <v>15.7</v>
      </c>
      <c r="AA17" s="26">
        <f t="shared" si="8"/>
        <v>69</v>
      </c>
      <c r="AB17" s="17" t="s">
        <v>138</v>
      </c>
    </row>
    <row r="18" spans="1:28" ht="336" customHeight="1" x14ac:dyDescent="0.2">
      <c r="A18" s="5"/>
      <c r="B18" s="17" t="s">
        <v>130</v>
      </c>
      <c r="C18" s="18" t="s">
        <v>131</v>
      </c>
      <c r="D18" s="18" t="s">
        <v>132</v>
      </c>
      <c r="E18" s="18" t="s">
        <v>133</v>
      </c>
      <c r="F18" s="17" t="s">
        <v>101</v>
      </c>
      <c r="G18" s="17" t="s">
        <v>112</v>
      </c>
      <c r="H18" s="17" t="s">
        <v>103</v>
      </c>
      <c r="I18" s="17" t="s">
        <v>113</v>
      </c>
      <c r="J18" s="17" t="s">
        <v>105</v>
      </c>
      <c r="K18" s="23">
        <v>100</v>
      </c>
      <c r="L18" s="28">
        <v>2022</v>
      </c>
      <c r="M18" s="23">
        <v>25</v>
      </c>
      <c r="N18" s="23">
        <v>25</v>
      </c>
      <c r="O18" s="23">
        <v>25</v>
      </c>
      <c r="P18" s="23">
        <v>25</v>
      </c>
      <c r="Q18" s="20">
        <f t="shared" si="2"/>
        <v>100</v>
      </c>
      <c r="R18" s="23">
        <v>10</v>
      </c>
      <c r="S18" s="23"/>
      <c r="T18" s="23"/>
      <c r="U18" s="23"/>
      <c r="V18" s="24">
        <f t="shared" si="3"/>
        <v>10</v>
      </c>
      <c r="W18" s="26">
        <f t="shared" si="4"/>
        <v>15</v>
      </c>
      <c r="X18" s="26">
        <f t="shared" si="5"/>
        <v>25</v>
      </c>
      <c r="Y18" s="26">
        <f t="shared" si="6"/>
        <v>25</v>
      </c>
      <c r="Z18" s="26">
        <f t="shared" si="7"/>
        <v>25</v>
      </c>
      <c r="AA18" s="26">
        <f t="shared" si="8"/>
        <v>90</v>
      </c>
      <c r="AB18" s="17" t="s">
        <v>139</v>
      </c>
    </row>
    <row r="19" spans="1:28" s="10" customFormat="1" x14ac:dyDescent="0.2"/>
    <row r="20" spans="1:28" s="10" customFormat="1" x14ac:dyDescent="0.2"/>
    <row r="21" spans="1:28" s="10" customFormat="1" ht="14.25" x14ac:dyDescent="0.2">
      <c r="C21" s="34" t="s">
        <v>28</v>
      </c>
      <c r="D21" s="34"/>
      <c r="E21" s="3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4" t="s">
        <v>29</v>
      </c>
      <c r="W21" s="34"/>
      <c r="X21" s="34"/>
      <c r="Y21" s="34"/>
      <c r="Z21" s="34"/>
      <c r="AA21" s="34"/>
    </row>
    <row r="22" spans="1:28" s="10" customFormat="1" ht="14.25" x14ac:dyDescent="0.2">
      <c r="C22" s="35"/>
      <c r="D22" s="35"/>
      <c r="E22" s="35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35"/>
      <c r="W22" s="35"/>
      <c r="X22" s="35"/>
      <c r="Y22" s="35"/>
      <c r="Z22" s="35"/>
      <c r="AA22" s="35"/>
    </row>
    <row r="23" spans="1:28" s="10" customFormat="1" ht="15" customHeight="1" x14ac:dyDescent="0.2">
      <c r="C23" s="36"/>
      <c r="D23" s="36"/>
      <c r="E23" s="36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36"/>
      <c r="W23" s="35"/>
      <c r="X23" s="35"/>
      <c r="Y23" s="35"/>
      <c r="Z23" s="35"/>
      <c r="AA23" s="35"/>
    </row>
    <row r="24" spans="1:28" s="10" customFormat="1" ht="7.5" customHeight="1" x14ac:dyDescent="0.2">
      <c r="C24" s="32"/>
      <c r="D24" s="32"/>
      <c r="E24" s="32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32"/>
      <c r="W24" s="32"/>
      <c r="X24" s="32"/>
      <c r="Y24" s="32"/>
      <c r="Z24" s="32"/>
      <c r="AA24" s="32"/>
    </row>
    <row r="25" spans="1:28" s="10" customFormat="1" ht="52.5" customHeight="1" x14ac:dyDescent="0.2">
      <c r="C25" s="33" t="s">
        <v>135</v>
      </c>
      <c r="D25" s="33"/>
      <c r="E25" s="3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33" t="s">
        <v>134</v>
      </c>
      <c r="W25" s="33"/>
      <c r="X25" s="33"/>
      <c r="Y25" s="33"/>
      <c r="Z25" s="33"/>
      <c r="AA25" s="33"/>
    </row>
    <row r="26" spans="1:28" s="10" customFormat="1" ht="14.25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8" s="10" customFormat="1" ht="14.25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8" s="10" customFormat="1" x14ac:dyDescent="0.2"/>
    <row r="29" spans="1:28" s="10" customFormat="1" x14ac:dyDescent="0.2"/>
    <row r="30" spans="1:28" s="10" customFormat="1" x14ac:dyDescent="0.2"/>
    <row r="31" spans="1:28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4:E24"/>
    <mergeCell ref="V24:AA24"/>
    <mergeCell ref="C25:E25"/>
    <mergeCell ref="V25:AA25"/>
    <mergeCell ref="C21:E21"/>
    <mergeCell ref="V21:AA21"/>
    <mergeCell ref="C22:E22"/>
    <mergeCell ref="V22:AA22"/>
    <mergeCell ref="C23:E23"/>
    <mergeCell ref="V23:AA23"/>
  </mergeCells>
  <printOptions horizontalCentered="1"/>
  <pageMargins left="0.19685039370078741" right="0.19685039370078741" top="0.19685039370078741" bottom="0.19685039370078741" header="0.11811023622047245" footer="0.19685039370078741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2023-04-05T17:21:55Z</cp:lastPrinted>
  <dcterms:created xsi:type="dcterms:W3CDTF">2023-03-14T18:09:27Z</dcterms:created>
  <dcterms:modified xsi:type="dcterms:W3CDTF">2023-04-05T20:52:56Z</dcterms:modified>
</cp:coreProperties>
</file>