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2DO INFORME TRIMESTRAL\"/>
    </mc:Choice>
  </mc:AlternateContent>
  <bookViews>
    <workbookView xWindow="-120" yWindow="-120" windowWidth="29040" windowHeight="1584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V12" i="1"/>
  <c r="V14" i="1"/>
  <c r="Q18" i="1" l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X12" i="1"/>
  <c r="Y12" i="1"/>
  <c r="V15" i="1"/>
  <c r="V16" i="1"/>
  <c r="V17" i="1"/>
  <c r="V18" i="1"/>
  <c r="V19" i="1"/>
  <c r="V20" i="1"/>
  <c r="V21" i="1"/>
  <c r="Q14" i="1"/>
  <c r="Q15" i="1"/>
  <c r="Q16" i="1"/>
  <c r="Q17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<sst xmlns="http://schemas.openxmlformats.org/spreadsheetml/2006/main" count="217" uniqueCount="154">
  <si>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</si>
  <si>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</si>
  <si>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</si>
  <si>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</si>
  <si>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</si>
  <si>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</si>
  <si>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</si>
  <si>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</si>
  <si>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</si>
  <si>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</si>
  <si>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</si>
  <si>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</si>
  <si>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</si>
  <si>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</si>
  <si>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</si>
  <si>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</si>
  <si>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</si>
  <si>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</si>
  <si>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</si>
  <si>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</si>
  <si>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</si>
  <si>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</si>
  <si>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</si>
  <si>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</si>
  <si>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</si>
  <si>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</si>
  <si>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</si>
  <si>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</si>
  <si>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</si>
  <si>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</si>
  <si>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</si>
  <si>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</si>
  <si>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</si>
  <si>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</si>
  <si>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</si>
  <si>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</si>
  <si>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</si>
  <si>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</si>
  <si>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</si>
  <si>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</si>
  <si>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</si>
  <si>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</si>
  <si>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</si>
  <si>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</si>
  <si>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</si>
  <si>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</si>
  <si>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</si>
  <si>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</si>
  <si>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</si>
  <si>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</si>
  <si>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</si>
  <si>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</si>
  <si>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</si>
  <si>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</si>
  <si>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</si>
  <si>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</si>
  <si>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</si>
  <si>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</si>
  <si>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</si>
  <si>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</si>
  <si>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</si>
  <si>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</si>
  <si>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</si>
  <si>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</si>
  <si>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</si>
  <si>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</si>
  <si>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</si>
  <si>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</si>
  <si>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</si>
  <si>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</si>
  <si>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</si>
  <si>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</si>
  <si>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</si>
  <si>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</si>
  <si>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</si>
  <si>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</si>
  <si>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</si>
  <si>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</si>
  <si>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</si>
  <si>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</si>
  <si>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</si>
  <si>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</si>
  <si>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</si>
  <si>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</si>
  <si>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</si>
  <si>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</si>
  <si>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</si>
  <si>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</si>
  <si>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</si>
  <si>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</si>
  <si>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</si>
  <si>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</si>
  <si>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</si>
  <si>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</si>
  <si>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</si>
  <si>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</si>
  <si>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</si>
  <si>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</t>
  </si>
  <si>
    <t>3.1 Fortalecer los procesos y modelos de gestión para la innovación y mejora de sistemas; 3.1 Fortalecer los métodos, procesos y procedimientos para alinearlos a modelos de gestión para la innovación y a los cuerpos normativos de aplicación general.</t>
  </si>
  <si>
    <t>Porcentaje de cumplimiento a desarrollo de sistemas</t>
  </si>
  <si>
    <t>Fin</t>
  </si>
  <si>
    <t>Mide el porcentaje  del cumplimiento del buen funcinamiento de los sistemas implementados</t>
  </si>
  <si>
    <t>porcentaje</t>
  </si>
  <si>
    <t>Estratégico</t>
  </si>
  <si>
    <t>Eficiencia</t>
  </si>
  <si>
    <t>Mensual</t>
  </si>
  <si>
    <t>Ascendente</t>
  </si>
  <si>
    <t>Bitácora de recepción de oficios o solicitudes</t>
  </si>
  <si>
    <t>Propósito</t>
  </si>
  <si>
    <t>Porcentaje de dependencias y entidades que cuentan con tecnologías de la información optimizadas</t>
  </si>
  <si>
    <t>Porcentaje de acciones que facilitan las labores administrativas realizadas</t>
  </si>
  <si>
    <t>Componente 1</t>
  </si>
  <si>
    <t>Actividad 1.2</t>
  </si>
  <si>
    <t>Porcentaje de avance de la alimentación del Sistema Integral de Gestión Municipal</t>
  </si>
  <si>
    <t>Componente 2</t>
  </si>
  <si>
    <t>Porcentaje de bienes y servicios de tecnologías de la información y telecomunicaciones de la administracion pública municipal optimizados</t>
  </si>
  <si>
    <t>Actividad 2.1</t>
  </si>
  <si>
    <t>Porcentaje de personal municipal capacitado</t>
  </si>
  <si>
    <t>Actividad 2.2</t>
  </si>
  <si>
    <t>Porcentaje de acciones a sistemas implementados realizadas</t>
  </si>
  <si>
    <t>Porcentaje</t>
  </si>
  <si>
    <t>Actividad 2.3</t>
  </si>
  <si>
    <t>Porcentaje de acciones de mantenimiento a la infraestructura de redes y comunicaciones realizadas</t>
  </si>
  <si>
    <t>Bitácora de recepción de oficios o solicitudes y fotografías</t>
  </si>
  <si>
    <t xml:space="preserve">Bitácora de recepción de oficios o solicitudes </t>
  </si>
  <si>
    <t>Actividad 2.4</t>
  </si>
  <si>
    <t>Porcentaje de acciones de mantenimiento al equipo de cómputo realizadas</t>
  </si>
  <si>
    <t>Actividad 2.5</t>
  </si>
  <si>
    <t>Porcentaje de soluciones de tecnologías de la información para optimizar el servicio público municipal realizadas</t>
  </si>
  <si>
    <t>Bertha López Blas</t>
  </si>
  <si>
    <t>Ing. Alfonso Sandoval Carballido</t>
  </si>
  <si>
    <t>(número de procesos en desarrollo realizados / número de procesos en desarrollo implementados)*100</t>
  </si>
  <si>
    <t>Mide el número de gestiones de trámites y servicios efecutados por medio de los sistemas implementados</t>
  </si>
  <si>
    <t>(número de gestiones de trámites y servicios realizados/ número de gestiones de trámites y servicios  implementados)*100</t>
  </si>
  <si>
    <t>Trimestral</t>
  </si>
  <si>
    <t>Mide el número de acciones ejecutadas en los módulos de plataformas digitales por el personal que gestiona las labores administrativas en las áreas y dependencias del Municipio de Oaxaca de Juárez.</t>
  </si>
  <si>
    <t>(número de acciones gestionadas en los módulos de plataformas digitales realizados/número de acciones gestionadas en los módulos de plataformas digitales implementados)*100</t>
  </si>
  <si>
    <t xml:space="preserve">Mide el número de equipos y servicios que cuentan con la capacidad suficiente para ejecutar las gestiones que relizan las áreas y dependencias de las administración pública municipal </t>
  </si>
  <si>
    <t>(número de equipos y servicios realizados/ número de equipos y servicios implementados)*100</t>
  </si>
  <si>
    <t>Mide el número  de acciones en el mantenimiento y soporte efectuados a la infraestructura de redes y comunicaciones del Municipio de Oaxaca de Juárez</t>
  </si>
  <si>
    <t>(número  de acciones en el mantenimiento y soporte a la infraestructura de redes realizados/ número  de acciones en el mantenimiento y soporte a la infraestructura de redes implementados)*100</t>
  </si>
  <si>
    <t xml:space="preserve">Mide el número de acciones en el mantenimiento y soporte implementados a los sistemas de gestión administrativa municipal. </t>
  </si>
  <si>
    <t>Mide el número de capacitaciones efectuadas al personal operativo de las diferentes dependencias y entidades de las administravión pública municipal</t>
  </si>
  <si>
    <t>(número de capacitaciones efectuadas al personal operativo realizadas/número de capacitaciones efectuadas al personal operativo implementadas)*100</t>
  </si>
  <si>
    <t>Mide el número  de acciones en el mantenimiento y soporte a los equipos de cómputo a la entidades y dependencias de la administración pública municipal.</t>
  </si>
  <si>
    <t>(número  de acciones en el mantenimiento y soporte a los equipos de cómputo realizados /número  de acciones en el mantenimiento y soporte a los equipos de cómputo implementados)*100</t>
  </si>
  <si>
    <t>Enlace de la Dirección de Sistemas de Información</t>
  </si>
  <si>
    <t>Director de Sistemas de Información</t>
  </si>
  <si>
    <t>(número de acciones que facilitan las labores administratvidas realizadas/número de acciones que facilitan las labores administratvidas implementadas)*100</t>
  </si>
  <si>
    <t>(número de acciones en el mantenimiento y soporte a los sistemas de gestión administrativa realizados/ número de acciones en el mantenimiento y soporte a los sistemas de gestión administrativa implementados)*100</t>
  </si>
  <si>
    <t>Mide número acciones que facilitan las labores administrativas realizadas por medio de los sistemas tecnológicos implementados</t>
  </si>
  <si>
    <t>(número de solicitudes  y brindar soluciones mediante el análisis a las tecnología de información atendidas/número de solicitudes  y brindar soluciones mediante el análisis a las tecnologías de información recibidas)*100</t>
  </si>
  <si>
    <t>Bitácoras de recepción de oficios o solicitudes</t>
  </si>
  <si>
    <t>Mide el número de solicitudes  y brindar soluciones mediante el análisis a las tecnología de información para optimizar el servicio al público del Municipio de Oaxaca de Juárez..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</si>
</sst>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zoomScale="115" zoomScaleNormal="115" workbookViewId="0">
      <selection activeCell="F21" sqref="F21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28515625" style="1" customWidth="1"/>
    <col min="8" max="8" width="10.7109375" style="1" customWidth="1"/>
    <col min="9" max="9" width="11.28515625" style="1" customWidth="1"/>
    <col min="10" max="10" width="12.7109375" style="1" customWidth="1"/>
    <col min="11" max="11" width="6.85546875" style="1" customWidth="1"/>
    <col min="12" max="12" width="6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customWidth="1"/>
    <col min="23" max="26" width="5.7109375" style="1" customWidth="1"/>
    <col min="27" max="27" width="10.7109375" style="1" customWidth="1"/>
    <col min="28" max="28" width="27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18" customHeight="1" x14ac:dyDescent="0.2">
      <c r="A2" s="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2.75" customHeight="1" x14ac:dyDescent="0.2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x14ac:dyDescent="0.2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" customFormat="1" ht="18" customHeight="1" x14ac:dyDescent="0.15">
      <c r="A5" s="6"/>
      <c r="B5" s="64" t="s">
        <v>1</v>
      </c>
      <c r="C5" s="64"/>
      <c r="D5" s="53" t="s">
        <v>45</v>
      </c>
      <c r="E5" s="54"/>
      <c r="F5" s="54"/>
      <c r="G5" s="54"/>
      <c r="H5" s="54"/>
      <c r="I5" s="54"/>
      <c r="J5" s="54"/>
      <c r="K5" s="15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16.5" customHeight="1" x14ac:dyDescent="0.2">
      <c r="A6" s="6"/>
      <c r="B6" s="66" t="s">
        <v>3</v>
      </c>
      <c r="C6" s="67"/>
      <c r="D6" s="53" t="s">
        <v>66</v>
      </c>
      <c r="E6" s="54"/>
      <c r="F6" s="54"/>
      <c r="G6" s="54"/>
      <c r="H6" s="54"/>
      <c r="I6" s="54"/>
      <c r="J6" s="54"/>
      <c r="K6" s="15" t="s">
        <v>90</v>
      </c>
      <c r="L6" s="6"/>
      <c r="M6" s="55" t="s">
        <v>4</v>
      </c>
      <c r="N6" s="55"/>
      <c r="O6" s="68" t="s">
        <v>97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27.75" customHeight="1" x14ac:dyDescent="0.2">
      <c r="A7" s="6"/>
      <c r="B7" s="51" t="s">
        <v>5</v>
      </c>
      <c r="C7" s="52"/>
      <c r="D7" s="53" t="s">
        <v>92</v>
      </c>
      <c r="E7" s="54"/>
      <c r="F7" s="54"/>
      <c r="G7" s="54"/>
      <c r="H7" s="54"/>
      <c r="I7" s="54"/>
      <c r="J7" s="54"/>
      <c r="K7" s="15" t="s">
        <v>90</v>
      </c>
      <c r="L7" s="6"/>
      <c r="M7" s="55" t="s">
        <v>6</v>
      </c>
      <c r="N7" s="55"/>
      <c r="O7" s="56" t="s">
        <v>98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62" t="s">
        <v>10</v>
      </c>
    </row>
    <row r="10" spans="1:28" s="3" customFormat="1" ht="13.5" customHeight="1" x14ac:dyDescent="0.15">
      <c r="A10" s="7"/>
      <c r="B10" s="47" t="s">
        <v>11</v>
      </c>
      <c r="C10" s="45" t="s">
        <v>12</v>
      </c>
      <c r="D10" s="45" t="s">
        <v>13</v>
      </c>
      <c r="E10" s="45" t="s">
        <v>14</v>
      </c>
      <c r="F10" s="47" t="s">
        <v>15</v>
      </c>
      <c r="G10" s="45" t="s">
        <v>16</v>
      </c>
      <c r="H10" s="45" t="s">
        <v>17</v>
      </c>
      <c r="I10" s="47" t="s">
        <v>18</v>
      </c>
      <c r="J10" s="47" t="s">
        <v>19</v>
      </c>
      <c r="K10" s="49" t="s">
        <v>20</v>
      </c>
      <c r="L10" s="50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41" t="s">
        <v>21</v>
      </c>
      <c r="S10" s="41" t="s">
        <v>22</v>
      </c>
      <c r="T10" s="41" t="s">
        <v>23</v>
      </c>
      <c r="U10" s="41" t="s">
        <v>24</v>
      </c>
      <c r="V10" s="41" t="s">
        <v>95</v>
      </c>
      <c r="W10" s="43" t="s">
        <v>21</v>
      </c>
      <c r="X10" s="43" t="s">
        <v>22</v>
      </c>
      <c r="Y10" s="43" t="s">
        <v>23</v>
      </c>
      <c r="Z10" s="43" t="s">
        <v>24</v>
      </c>
      <c r="AA10" s="38" t="s">
        <v>25</v>
      </c>
      <c r="AB10" s="62"/>
    </row>
    <row r="11" spans="1:28" s="3" customFormat="1" ht="35.25" customHeight="1" x14ac:dyDescent="0.15">
      <c r="A11" s="7"/>
      <c r="B11" s="48"/>
      <c r="C11" s="46"/>
      <c r="D11" s="46"/>
      <c r="E11" s="46"/>
      <c r="F11" s="46"/>
      <c r="G11" s="46"/>
      <c r="H11" s="46"/>
      <c r="I11" s="48"/>
      <c r="J11" s="48"/>
      <c r="K11" s="8" t="s">
        <v>26</v>
      </c>
      <c r="L11" s="8" t="s">
        <v>27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62"/>
    </row>
    <row r="12" spans="1:28" s="4" customFormat="1" ht="99.75" x14ac:dyDescent="0.25">
      <c r="A12" s="9"/>
      <c r="B12" s="12" t="s">
        <v>100</v>
      </c>
      <c r="C12" s="12" t="s">
        <v>99</v>
      </c>
      <c r="D12" s="12" t="s">
        <v>101</v>
      </c>
      <c r="E12" s="31" t="s">
        <v>131</v>
      </c>
      <c r="F12" s="12" t="s">
        <v>120</v>
      </c>
      <c r="G12" s="12" t="s">
        <v>103</v>
      </c>
      <c r="H12" s="12" t="s">
        <v>104</v>
      </c>
      <c r="I12" s="12" t="s">
        <v>134</v>
      </c>
      <c r="J12" s="12" t="s">
        <v>106</v>
      </c>
      <c r="K12" s="28">
        <v>0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/>
      <c r="U12" s="22"/>
      <c r="V12" s="23">
        <f>SUM(R12:U12)</f>
        <v>50</v>
      </c>
      <c r="W12" s="26">
        <v>0</v>
      </c>
      <c r="X12" s="26">
        <f t="shared" ref="X12:Y13" si="0">N12-S12</f>
        <v>0</v>
      </c>
      <c r="Y12" s="26">
        <f t="shared" si="0"/>
        <v>25</v>
      </c>
      <c r="Z12" s="26">
        <v>25</v>
      </c>
      <c r="AA12" s="26">
        <f>SUM(W12:Z12)</f>
        <v>50</v>
      </c>
      <c r="AB12" s="12" t="s">
        <v>152</v>
      </c>
    </row>
    <row r="13" spans="1:28" ht="111.75" customHeight="1" x14ac:dyDescent="0.2">
      <c r="A13" s="5"/>
      <c r="B13" s="16" t="s">
        <v>108</v>
      </c>
      <c r="C13" s="16" t="s">
        <v>109</v>
      </c>
      <c r="D13" s="16" t="s">
        <v>132</v>
      </c>
      <c r="E13" s="17" t="s">
        <v>133</v>
      </c>
      <c r="F13" s="16" t="s">
        <v>120</v>
      </c>
      <c r="G13" s="16" t="s">
        <v>103</v>
      </c>
      <c r="H13" s="16" t="s">
        <v>104</v>
      </c>
      <c r="I13" s="12" t="s">
        <v>134</v>
      </c>
      <c r="J13" s="16" t="s">
        <v>106</v>
      </c>
      <c r="K13" s="29">
        <v>0</v>
      </c>
      <c r="L13" s="30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/>
      <c r="U13" s="24"/>
      <c r="V13" s="25">
        <f>SUM(R13:U13)</f>
        <v>50</v>
      </c>
      <c r="W13" s="27">
        <v>0</v>
      </c>
      <c r="X13" s="27">
        <f t="shared" si="0"/>
        <v>0</v>
      </c>
      <c r="Y13" s="27">
        <f t="shared" si="0"/>
        <v>25</v>
      </c>
      <c r="Z13" s="27">
        <v>25</v>
      </c>
      <c r="AA13" s="27">
        <f>SUM(W13:Z13)</f>
        <v>50</v>
      </c>
      <c r="AB13" s="16" t="s">
        <v>152</v>
      </c>
    </row>
    <row r="14" spans="1:28" ht="157.5" customHeight="1" x14ac:dyDescent="0.2">
      <c r="A14" s="5"/>
      <c r="B14" s="16" t="s">
        <v>111</v>
      </c>
      <c r="C14" s="16" t="s">
        <v>110</v>
      </c>
      <c r="D14" s="16" t="s">
        <v>150</v>
      </c>
      <c r="E14" s="16" t="s">
        <v>148</v>
      </c>
      <c r="F14" s="16" t="s">
        <v>120</v>
      </c>
      <c r="G14" s="16" t="s">
        <v>103</v>
      </c>
      <c r="H14" s="16" t="s">
        <v>104</v>
      </c>
      <c r="I14" s="16" t="s">
        <v>134</v>
      </c>
      <c r="J14" s="16" t="s">
        <v>106</v>
      </c>
      <c r="K14" s="29">
        <v>1</v>
      </c>
      <c r="L14" s="30">
        <v>2022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:Q21" si="1">SUM(M14:P14)</f>
        <v>100</v>
      </c>
      <c r="R14" s="24">
        <v>25</v>
      </c>
      <c r="S14" s="24">
        <v>25</v>
      </c>
      <c r="T14" s="24"/>
      <c r="U14" s="24"/>
      <c r="V14" s="25">
        <f t="shared" ref="V14:V21" si="2">SUM(R14:U14)</f>
        <v>50</v>
      </c>
      <c r="W14" s="27">
        <f t="shared" ref="W14:W21" si="3">M14-R14</f>
        <v>0</v>
      </c>
      <c r="X14" s="27">
        <f t="shared" ref="X14:X21" si="4">N14-S14</f>
        <v>0</v>
      </c>
      <c r="Y14" s="27">
        <f t="shared" ref="Y14:Y21" si="5">O14-T14</f>
        <v>25</v>
      </c>
      <c r="Z14" s="27">
        <f t="shared" ref="Z14:Z21" si="6">P14-U14</f>
        <v>25</v>
      </c>
      <c r="AA14" s="27">
        <f t="shared" ref="AA14:AA21" si="7">SUM(W14:Z14)</f>
        <v>50</v>
      </c>
      <c r="AB14" s="16" t="s">
        <v>107</v>
      </c>
    </row>
    <row r="15" spans="1:28" ht="210" customHeight="1" x14ac:dyDescent="0.2">
      <c r="A15" s="5"/>
      <c r="B15" s="16" t="s">
        <v>112</v>
      </c>
      <c r="C15" s="16" t="s">
        <v>113</v>
      </c>
      <c r="D15" s="17" t="s">
        <v>135</v>
      </c>
      <c r="E15" s="17" t="s">
        <v>136</v>
      </c>
      <c r="F15" s="16" t="s">
        <v>120</v>
      </c>
      <c r="G15" s="16" t="s">
        <v>103</v>
      </c>
      <c r="H15" s="16" t="s">
        <v>104</v>
      </c>
      <c r="I15" s="16" t="s">
        <v>105</v>
      </c>
      <c r="J15" s="16" t="s">
        <v>106</v>
      </c>
      <c r="K15" s="29">
        <v>1</v>
      </c>
      <c r="L15" s="30">
        <v>2022</v>
      </c>
      <c r="M15" s="20">
        <v>25</v>
      </c>
      <c r="N15" s="20">
        <v>25</v>
      </c>
      <c r="O15" s="20">
        <v>25</v>
      </c>
      <c r="P15" s="20">
        <v>25</v>
      </c>
      <c r="Q15" s="21">
        <f t="shared" si="1"/>
        <v>100</v>
      </c>
      <c r="R15" s="24">
        <v>25</v>
      </c>
      <c r="S15" s="24">
        <v>25</v>
      </c>
      <c r="T15" s="24"/>
      <c r="U15" s="24"/>
      <c r="V15" s="25">
        <f t="shared" si="2"/>
        <v>50</v>
      </c>
      <c r="W15" s="27">
        <f t="shared" si="3"/>
        <v>0</v>
      </c>
      <c r="X15" s="27">
        <f t="shared" si="4"/>
        <v>0</v>
      </c>
      <c r="Y15" s="27">
        <f t="shared" si="5"/>
        <v>25</v>
      </c>
      <c r="Z15" s="27">
        <f t="shared" si="6"/>
        <v>25</v>
      </c>
      <c r="AA15" s="27">
        <f t="shared" si="7"/>
        <v>50</v>
      </c>
      <c r="AB15" s="16" t="s">
        <v>107</v>
      </c>
    </row>
    <row r="16" spans="1:28" ht="159.75" customHeight="1" x14ac:dyDescent="0.2">
      <c r="A16" s="5"/>
      <c r="B16" s="16" t="s">
        <v>114</v>
      </c>
      <c r="C16" s="16" t="s">
        <v>115</v>
      </c>
      <c r="D16" s="16" t="s">
        <v>137</v>
      </c>
      <c r="E16" s="16" t="s">
        <v>138</v>
      </c>
      <c r="F16" s="16" t="s">
        <v>102</v>
      </c>
      <c r="G16" s="16" t="s">
        <v>103</v>
      </c>
      <c r="H16" s="16" t="s">
        <v>104</v>
      </c>
      <c r="I16" s="16" t="s">
        <v>134</v>
      </c>
      <c r="J16" s="16" t="s">
        <v>106</v>
      </c>
      <c r="K16" s="29">
        <v>1</v>
      </c>
      <c r="L16" s="30">
        <v>2022</v>
      </c>
      <c r="M16" s="20">
        <v>25</v>
      </c>
      <c r="N16" s="20">
        <v>25</v>
      </c>
      <c r="O16" s="20">
        <v>25</v>
      </c>
      <c r="P16" s="20">
        <v>25</v>
      </c>
      <c r="Q16" s="21">
        <f t="shared" si="1"/>
        <v>100</v>
      </c>
      <c r="R16" s="24">
        <v>25</v>
      </c>
      <c r="S16" s="24">
        <v>25</v>
      </c>
      <c r="T16" s="24"/>
      <c r="U16" s="24"/>
      <c r="V16" s="25">
        <f t="shared" si="2"/>
        <v>50</v>
      </c>
      <c r="W16" s="27">
        <f t="shared" si="3"/>
        <v>0</v>
      </c>
      <c r="X16" s="27">
        <f t="shared" si="4"/>
        <v>0</v>
      </c>
      <c r="Y16" s="27">
        <f t="shared" si="5"/>
        <v>25</v>
      </c>
      <c r="Z16" s="27">
        <f t="shared" si="6"/>
        <v>25</v>
      </c>
      <c r="AA16" s="27">
        <f t="shared" si="7"/>
        <v>50</v>
      </c>
      <c r="AB16" s="16" t="s">
        <v>107</v>
      </c>
    </row>
    <row r="17" spans="1:28" ht="168" customHeight="1" x14ac:dyDescent="0.2">
      <c r="A17" s="5"/>
      <c r="B17" s="16" t="s">
        <v>116</v>
      </c>
      <c r="C17" s="16" t="s">
        <v>117</v>
      </c>
      <c r="D17" s="17" t="s">
        <v>142</v>
      </c>
      <c r="E17" s="17" t="s">
        <v>143</v>
      </c>
      <c r="F17" s="16" t="s">
        <v>120</v>
      </c>
      <c r="G17" s="16" t="s">
        <v>103</v>
      </c>
      <c r="H17" s="16" t="s">
        <v>104</v>
      </c>
      <c r="I17" s="16" t="s">
        <v>105</v>
      </c>
      <c r="J17" s="16" t="s">
        <v>106</v>
      </c>
      <c r="K17" s="29">
        <v>1</v>
      </c>
      <c r="L17" s="30">
        <v>2022</v>
      </c>
      <c r="M17" s="20">
        <v>25</v>
      </c>
      <c r="N17" s="20">
        <v>25</v>
      </c>
      <c r="O17" s="20">
        <v>25</v>
      </c>
      <c r="P17" s="20">
        <v>25</v>
      </c>
      <c r="Q17" s="21">
        <f t="shared" si="1"/>
        <v>100</v>
      </c>
      <c r="R17" s="24">
        <v>25</v>
      </c>
      <c r="S17" s="24">
        <v>25</v>
      </c>
      <c r="T17" s="24"/>
      <c r="U17" s="24"/>
      <c r="V17" s="25">
        <f t="shared" si="2"/>
        <v>50</v>
      </c>
      <c r="W17" s="27">
        <f t="shared" si="3"/>
        <v>0</v>
      </c>
      <c r="X17" s="27">
        <f t="shared" si="4"/>
        <v>0</v>
      </c>
      <c r="Y17" s="27">
        <f t="shared" si="5"/>
        <v>25</v>
      </c>
      <c r="Z17" s="27">
        <f t="shared" si="6"/>
        <v>25</v>
      </c>
      <c r="AA17" s="27">
        <f t="shared" si="7"/>
        <v>50</v>
      </c>
      <c r="AB17" s="16" t="s">
        <v>123</v>
      </c>
    </row>
    <row r="18" spans="1:28" ht="186" customHeight="1" x14ac:dyDescent="0.2">
      <c r="A18" s="5"/>
      <c r="B18" s="16" t="s">
        <v>118</v>
      </c>
      <c r="C18" s="16" t="s">
        <v>119</v>
      </c>
      <c r="D18" s="17" t="s">
        <v>141</v>
      </c>
      <c r="E18" s="17" t="s">
        <v>149</v>
      </c>
      <c r="F18" s="16" t="s">
        <v>120</v>
      </c>
      <c r="G18" s="16" t="s">
        <v>103</v>
      </c>
      <c r="H18" s="16" t="s">
        <v>104</v>
      </c>
      <c r="I18" s="16" t="s">
        <v>105</v>
      </c>
      <c r="J18" s="16" t="s">
        <v>106</v>
      </c>
      <c r="K18" s="29">
        <v>1</v>
      </c>
      <c r="L18" s="30">
        <v>2022</v>
      </c>
      <c r="M18" s="20">
        <v>25</v>
      </c>
      <c r="N18" s="20">
        <v>25</v>
      </c>
      <c r="O18" s="20">
        <v>25</v>
      </c>
      <c r="P18" s="20">
        <v>25</v>
      </c>
      <c r="Q18" s="21">
        <f t="shared" si="1"/>
        <v>100</v>
      </c>
      <c r="R18" s="24">
        <v>25</v>
      </c>
      <c r="S18" s="24">
        <v>25</v>
      </c>
      <c r="T18" s="24"/>
      <c r="U18" s="24"/>
      <c r="V18" s="25">
        <f t="shared" si="2"/>
        <v>50</v>
      </c>
      <c r="W18" s="27">
        <f t="shared" si="3"/>
        <v>0</v>
      </c>
      <c r="X18" s="27">
        <f t="shared" si="4"/>
        <v>0</v>
      </c>
      <c r="Y18" s="27">
        <f t="shared" si="5"/>
        <v>25</v>
      </c>
      <c r="Z18" s="27">
        <f t="shared" si="6"/>
        <v>25</v>
      </c>
      <c r="AA18" s="27">
        <f t="shared" si="7"/>
        <v>50</v>
      </c>
      <c r="AB18" s="16" t="s">
        <v>107</v>
      </c>
    </row>
    <row r="19" spans="1:28" ht="185.25" customHeight="1" x14ac:dyDescent="0.2">
      <c r="A19" s="5"/>
      <c r="B19" s="16" t="s">
        <v>121</v>
      </c>
      <c r="C19" s="16" t="s">
        <v>122</v>
      </c>
      <c r="D19" s="17" t="s">
        <v>139</v>
      </c>
      <c r="E19" s="17" t="s">
        <v>140</v>
      </c>
      <c r="F19" s="16" t="s">
        <v>120</v>
      </c>
      <c r="G19" s="16" t="s">
        <v>103</v>
      </c>
      <c r="H19" s="16" t="s">
        <v>104</v>
      </c>
      <c r="I19" s="16" t="s">
        <v>105</v>
      </c>
      <c r="J19" s="16" t="s">
        <v>106</v>
      </c>
      <c r="K19" s="29">
        <v>1</v>
      </c>
      <c r="L19" s="30">
        <v>2022</v>
      </c>
      <c r="M19" s="20">
        <v>25</v>
      </c>
      <c r="N19" s="20">
        <v>25</v>
      </c>
      <c r="O19" s="20">
        <v>25</v>
      </c>
      <c r="P19" s="20">
        <v>25</v>
      </c>
      <c r="Q19" s="21">
        <f t="shared" si="1"/>
        <v>100</v>
      </c>
      <c r="R19" s="24">
        <v>25</v>
      </c>
      <c r="S19" s="24">
        <v>25</v>
      </c>
      <c r="T19" s="24"/>
      <c r="U19" s="24"/>
      <c r="V19" s="25">
        <f t="shared" si="2"/>
        <v>50</v>
      </c>
      <c r="W19" s="27">
        <f t="shared" si="3"/>
        <v>0</v>
      </c>
      <c r="X19" s="27">
        <f t="shared" si="4"/>
        <v>0</v>
      </c>
      <c r="Y19" s="27">
        <f t="shared" si="5"/>
        <v>25</v>
      </c>
      <c r="Z19" s="27">
        <f t="shared" si="6"/>
        <v>25</v>
      </c>
      <c r="AA19" s="27">
        <f t="shared" si="7"/>
        <v>50</v>
      </c>
      <c r="AB19" s="16" t="s">
        <v>123</v>
      </c>
    </row>
    <row r="20" spans="1:28" ht="165" customHeight="1" x14ac:dyDescent="0.2">
      <c r="A20" s="5"/>
      <c r="B20" s="16" t="s">
        <v>125</v>
      </c>
      <c r="C20" s="16" t="s">
        <v>126</v>
      </c>
      <c r="D20" s="17" t="s">
        <v>144</v>
      </c>
      <c r="E20" s="17" t="s">
        <v>145</v>
      </c>
      <c r="F20" s="16" t="s">
        <v>120</v>
      </c>
      <c r="G20" s="16" t="s">
        <v>103</v>
      </c>
      <c r="H20" s="16" t="s">
        <v>104</v>
      </c>
      <c r="I20" s="16" t="s">
        <v>105</v>
      </c>
      <c r="J20" s="16" t="s">
        <v>106</v>
      </c>
      <c r="K20" s="29">
        <v>1</v>
      </c>
      <c r="L20" s="30">
        <v>2022</v>
      </c>
      <c r="M20" s="20">
        <v>25</v>
      </c>
      <c r="N20" s="20">
        <v>25</v>
      </c>
      <c r="O20" s="20">
        <v>25</v>
      </c>
      <c r="P20" s="20">
        <v>25</v>
      </c>
      <c r="Q20" s="21">
        <f t="shared" si="1"/>
        <v>100</v>
      </c>
      <c r="R20" s="24">
        <v>25</v>
      </c>
      <c r="S20" s="24">
        <v>25</v>
      </c>
      <c r="T20" s="24"/>
      <c r="U20" s="24"/>
      <c r="V20" s="25">
        <f t="shared" si="2"/>
        <v>50</v>
      </c>
      <c r="W20" s="27">
        <f t="shared" si="3"/>
        <v>0</v>
      </c>
      <c r="X20" s="27">
        <f t="shared" si="4"/>
        <v>0</v>
      </c>
      <c r="Y20" s="27">
        <f t="shared" si="5"/>
        <v>25</v>
      </c>
      <c r="Z20" s="27">
        <f t="shared" si="6"/>
        <v>25</v>
      </c>
      <c r="AA20" s="27">
        <f t="shared" si="7"/>
        <v>50</v>
      </c>
      <c r="AB20" s="16" t="s">
        <v>123</v>
      </c>
    </row>
    <row r="21" spans="1:28" ht="211.5" customHeight="1" x14ac:dyDescent="0.2">
      <c r="A21" s="5"/>
      <c r="B21" s="16" t="s">
        <v>127</v>
      </c>
      <c r="C21" s="16" t="s">
        <v>128</v>
      </c>
      <c r="D21" s="16" t="s">
        <v>153</v>
      </c>
      <c r="E21" s="17" t="s">
        <v>151</v>
      </c>
      <c r="F21" s="16" t="s">
        <v>120</v>
      </c>
      <c r="G21" s="16" t="s">
        <v>103</v>
      </c>
      <c r="H21" s="16" t="s">
        <v>104</v>
      </c>
      <c r="I21" s="16" t="s">
        <v>105</v>
      </c>
      <c r="J21" s="16" t="s">
        <v>106</v>
      </c>
      <c r="K21" s="29">
        <v>1</v>
      </c>
      <c r="L21" s="30">
        <v>2022</v>
      </c>
      <c r="M21" s="20">
        <v>25</v>
      </c>
      <c r="N21" s="20">
        <v>25</v>
      </c>
      <c r="O21" s="20">
        <v>25</v>
      </c>
      <c r="P21" s="20">
        <v>25</v>
      </c>
      <c r="Q21" s="21">
        <f t="shared" si="1"/>
        <v>100</v>
      </c>
      <c r="R21" s="24">
        <v>25</v>
      </c>
      <c r="S21" s="24">
        <v>25</v>
      </c>
      <c r="T21" s="24"/>
      <c r="U21" s="24"/>
      <c r="V21" s="25">
        <f t="shared" si="2"/>
        <v>50</v>
      </c>
      <c r="W21" s="27">
        <f t="shared" si="3"/>
        <v>0</v>
      </c>
      <c r="X21" s="27">
        <f t="shared" si="4"/>
        <v>0</v>
      </c>
      <c r="Y21" s="27">
        <f t="shared" si="5"/>
        <v>25</v>
      </c>
      <c r="Z21" s="27">
        <f t="shared" si="6"/>
        <v>25</v>
      </c>
      <c r="AA21" s="27">
        <f t="shared" si="7"/>
        <v>50</v>
      </c>
      <c r="AB21" s="16" t="s">
        <v>124</v>
      </c>
    </row>
    <row r="26" spans="1:28" ht="14.25" x14ac:dyDescent="0.2">
      <c r="C26" s="34" t="s">
        <v>28</v>
      </c>
      <c r="D26" s="34"/>
      <c r="E26" s="34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4" t="s">
        <v>29</v>
      </c>
      <c r="W26" s="34"/>
      <c r="X26" s="34"/>
      <c r="Y26" s="34"/>
      <c r="Z26" s="34"/>
      <c r="AA26" s="34"/>
    </row>
    <row r="27" spans="1:28" ht="14.25" x14ac:dyDescent="0.2">
      <c r="C27" s="35"/>
      <c r="D27" s="35"/>
      <c r="E27" s="3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5"/>
      <c r="W27" s="35"/>
      <c r="X27" s="35"/>
      <c r="Y27" s="35"/>
      <c r="Z27" s="35"/>
      <c r="AA27" s="35"/>
    </row>
    <row r="28" spans="1:28" ht="15" customHeight="1" x14ac:dyDescent="0.2">
      <c r="C28" s="36"/>
      <c r="D28" s="36"/>
      <c r="E28" s="3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6"/>
      <c r="W28" s="35"/>
      <c r="X28" s="35"/>
      <c r="Y28" s="35"/>
      <c r="Z28" s="35"/>
      <c r="AA28" s="35"/>
    </row>
    <row r="29" spans="1:28" ht="14.25" x14ac:dyDescent="0.2">
      <c r="C29" s="32" t="s">
        <v>129</v>
      </c>
      <c r="D29" s="32"/>
      <c r="E29" s="3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2" t="s">
        <v>130</v>
      </c>
      <c r="W29" s="32"/>
      <c r="X29" s="32"/>
      <c r="Y29" s="32"/>
      <c r="Z29" s="32"/>
      <c r="AA29" s="32"/>
    </row>
    <row r="30" spans="1:28" ht="14.25" x14ac:dyDescent="0.2">
      <c r="C30" s="33" t="s">
        <v>146</v>
      </c>
      <c r="D30" s="33"/>
      <c r="E30" s="33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33" t="s">
        <v>147</v>
      </c>
      <c r="W30" s="33"/>
      <c r="X30" s="33"/>
      <c r="Y30" s="33"/>
      <c r="Z30" s="33"/>
      <c r="AA30" s="33"/>
    </row>
    <row r="31" spans="1:28" ht="14.25" x14ac:dyDescent="0.2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8" ht="14.25" x14ac:dyDescent="0.2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9:E29"/>
    <mergeCell ref="V29:AA29"/>
    <mergeCell ref="C30:E30"/>
    <mergeCell ref="V30:AA30"/>
    <mergeCell ref="C26:E26"/>
    <mergeCell ref="V26:AA26"/>
    <mergeCell ref="C27:E27"/>
    <mergeCell ref="V27:AA27"/>
    <mergeCell ref="C28:E28"/>
    <mergeCell ref="V28:AA28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7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HP</cp:lastModifiedBy>
  <cp:lastPrinted>2023-04-11T21:02:38Z</cp:lastPrinted>
  <dcterms:created xsi:type="dcterms:W3CDTF">2023-03-14T18:09:27Z</dcterms:created>
  <dcterms:modified xsi:type="dcterms:W3CDTF">2023-07-05T07:58:08Z</dcterms:modified>
</cp:coreProperties>
</file>