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lac\Desktop\"/>
    </mc:Choice>
  </mc:AlternateContent>
  <xr:revisionPtr revIDLastSave="0" documentId="13_ncr:1_{D3EA686C-E32C-43AC-83F4-913986DD31D8}" xr6:coauthVersionLast="36" xr6:coauthVersionMax="47" xr10:uidLastSave="{00000000-0000-0000-0000-000000000000}"/>
  <bookViews>
    <workbookView xWindow="0" yWindow="0" windowWidth="20494" windowHeight="8863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7" i="1" l="1"/>
  <c r="Z18" i="1"/>
  <c r="Y18" i="1"/>
  <c r="X18" i="1"/>
  <c r="W18" i="1"/>
  <c r="V18" i="1"/>
  <c r="Q18" i="1"/>
  <c r="Z17" i="1"/>
  <c r="Y17" i="1"/>
  <c r="X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AA14" i="1" l="1"/>
  <c r="AA16" i="1"/>
  <c r="AA18" i="1"/>
  <c r="AA15" i="1"/>
  <c r="AA17" i="1"/>
  <c r="Z25" i="1" l="1"/>
  <c r="Y25" i="1"/>
  <c r="X25" i="1"/>
  <c r="W25" i="1"/>
  <c r="V25" i="1"/>
  <c r="Q25" i="1"/>
  <c r="Z24" i="1"/>
  <c r="Y24" i="1"/>
  <c r="X24" i="1"/>
  <c r="W24" i="1"/>
  <c r="V24" i="1"/>
  <c r="Q24" i="1"/>
  <c r="Z23" i="1"/>
  <c r="Y23" i="1"/>
  <c r="X23" i="1"/>
  <c r="W23" i="1"/>
  <c r="V23" i="1"/>
  <c r="Q23" i="1"/>
  <c r="Z22" i="1"/>
  <c r="Y22" i="1"/>
  <c r="X22" i="1"/>
  <c r="W22" i="1"/>
  <c r="V22" i="1"/>
  <c r="Q22" i="1"/>
  <c r="AA22" i="1" l="1"/>
  <c r="AA24" i="1"/>
  <c r="AA23" i="1"/>
  <c r="AA25" i="1"/>
  <c r="Z21" i="1"/>
  <c r="Y21" i="1"/>
  <c r="X21" i="1"/>
  <c r="W21" i="1"/>
  <c r="V21" i="1"/>
  <c r="Q21" i="1"/>
  <c r="Z20" i="1"/>
  <c r="Y20" i="1"/>
  <c r="X20" i="1"/>
  <c r="W20" i="1"/>
  <c r="V20" i="1"/>
  <c r="Q20" i="1"/>
  <c r="Z19" i="1"/>
  <c r="Y19" i="1"/>
  <c r="X19" i="1"/>
  <c r="W19" i="1"/>
  <c r="V19" i="1"/>
  <c r="Q19" i="1"/>
  <c r="AA19" i="1" l="1"/>
  <c r="AA21" i="1"/>
  <c r="AA20" i="1"/>
  <c r="X13" i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<sst xmlns="http://schemas.openxmlformats.org/spreadsheetml/2006/main" count="261" uniqueCount="181">
  <si>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</si>
  <si>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</si>
  <si>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</si>
  <si>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</si>
  <si>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</si>
  <si>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</si>
  <si>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</si>
  <si>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</si>
  <si>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</si>
  <si>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</si>
  <si>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</si>
  <si>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</si>
  <si>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</si>
  <si>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</si>
  <si>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</si>
  <si>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</si>
  <si>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</si>
  <si>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</si>
  <si>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</si>
  <si>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</si>
  <si>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</si>
  <si>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</si>
  <si>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</si>
  <si>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</si>
  <si>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</si>
  <si>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</si>
  <si>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</si>
  <si>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</si>
  <si>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</si>
  <si>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</si>
  <si>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</si>
  <si>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</si>
  <si>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</si>
  <si>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</si>
  <si>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</si>
  <si>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</si>
  <si>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</si>
  <si>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</si>
  <si>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</si>
  <si>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</si>
  <si>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</si>
  <si>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</si>
  <si>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</si>
  <si>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</si>
  <si>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</si>
  <si>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</si>
  <si>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</si>
  <si>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</si>
  <si>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</si>
  <si>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</si>
  <si>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</si>
  <si>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</si>
  <si>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</si>
  <si>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</si>
  <si>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</si>
  <si>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</si>
  <si>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</si>
  <si>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</si>
  <si>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</si>
  <si>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</si>
  <si>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</si>
  <si>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</si>
  <si>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</si>
  <si>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</si>
  <si>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</si>
  <si>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</si>
  <si>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</si>
  <si>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</si>
  <si>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</si>
  <si>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</si>
  <si>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</si>
  <si>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</si>
  <si>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</si>
  <si>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</si>
  <si>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</si>
  <si>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</si>
  <si>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</si>
  <si>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</si>
  <si>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</si>
  <si>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</si>
  <si>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</si>
  <si>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</si>
  <si>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</si>
  <si>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</si>
  <si>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</si>
  <si>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</si>
  <si>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</si>
  <si>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</si>
  <si>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</si>
  <si>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</si>
  <si>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</si>
  <si>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</si>
  <si>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</si>
  <si>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Variación *</t>
  </si>
  <si>
    <t>3. Gobierno Abierto, Moderno y Eficaz</t>
  </si>
  <si>
    <t xml:space="preserve">Porcentaje de contribución al logro de una administración pública eficiente </t>
  </si>
  <si>
    <t>Contar con dos calificaciones crediticias, emitidas por firmas autorizadas por la Comisión Nacional Bancaria y de Valores, las cuales evaluen los estados financieros y registros contables del municipio, para acceder a lineas de crédito de corto y/o  largo plazo bajo las mejores condiciones del mercado.</t>
  </si>
  <si>
    <t xml:space="preserve">(Número de calificaciones crediticias contratadas / Número de calificaciones crediticias programadas) * 100 </t>
  </si>
  <si>
    <t>Porcentaje</t>
  </si>
  <si>
    <t>Estratégico</t>
  </si>
  <si>
    <t>Eficacia</t>
  </si>
  <si>
    <t>Anual</t>
  </si>
  <si>
    <t>Ascendente</t>
  </si>
  <si>
    <t>2 calificaciones crediticias contratadas</t>
  </si>
  <si>
    <t>Porcentaje de estrategias para efectuar el gasto eficiente realizadas</t>
  </si>
  <si>
    <t>Integrar de forma consolidada la información contable y financiera correspondiente a los ingresos y egresos municipales en el ejercicio fiscal 2023.</t>
  </si>
  <si>
    <t xml:space="preserve">(Número de informes trimestrales y anuales presentados en tiempo y forma / Número de informes trimestales y anuales requeridos por el OSFE en cumplimiento a las leyes y normas aplicables) * 100 </t>
  </si>
  <si>
    <t>Porcentaje de acciones para llevar a cabo la planeación, programación y pago de los diversos compromisos presupuestales realizadas</t>
  </si>
  <si>
    <t>Acciones generadas para la Elaboración y Presentación del Presupuesto de Egresos 2024 y para el control del ejercicio de los recursos públicos de la Administración Municipal</t>
  </si>
  <si>
    <t>De gestión</t>
  </si>
  <si>
    <t>Porcentaje de acciones para la elaboración y publicación del Presupuesto Anual de Egresos realizadas</t>
  </si>
  <si>
    <t>Acciones para la elaboración del Presupuesto de Egresos 2024, su presentación ante el Cabildo Municipal y su publicación en la Gaceta Municipal.</t>
  </si>
  <si>
    <t>Porcentaje de acciones para el control de ingreso y gasto de las áreas de la administración pública municipal ejecutadas</t>
  </si>
  <si>
    <t>Acciones para el control, seguimiento y balance presupuestal, en cumplimiento con la normatividad aplicable al origen y destino del gasto público municipal.</t>
  </si>
  <si>
    <t>Trimestral</t>
  </si>
  <si>
    <t>Porcentaje de acciones para llevar a cabo la implementación del sistema de contabilidad gubernamental, seguimiento del equilibrio presupuestal y uso eficaz de los recursos económicos realizadas</t>
  </si>
  <si>
    <t>De gestion</t>
  </si>
  <si>
    <t>Porcentaje de acciones de implementación del sistema de contabilidad gubernamental realizadas</t>
  </si>
  <si>
    <t>Generación de Estados Financieros</t>
  </si>
  <si>
    <t>Porcentaje de acciones de seguimiento del equilibrio presupuestal realizadas</t>
  </si>
  <si>
    <t>Integrar de forma consolidada la información financiera y presupuestal correspondiente a los ingresos y egresos municipales en el ejercicio fiscal 2023.</t>
  </si>
  <si>
    <t>Porcentaje de acciones para el uso eficaz de los recursos económicos ejecutadas</t>
  </si>
  <si>
    <t>Se da cumplimiento a la normatividad que aplique de acuerdo al origen de los recursos</t>
  </si>
  <si>
    <t>Lograr a traves de los Programas y acciones implementadas por la Tesorería Municipal, el incremento de la Recaudación, con enfasis en los ingresos fiscales del ejercicio 2023.</t>
  </si>
  <si>
    <t>4 acciones</t>
  </si>
  <si>
    <t>Elaborar la Ley de Ingresos para ejercicio 2023, y remitirla al Congreso del Estado para su revisión, aprobación y publicación.</t>
  </si>
  <si>
    <t>Porcentaje de estímulos fiscales para contribuyentes cumplidos aplicados</t>
  </si>
  <si>
    <t>Lograr a traves del estimulo fiscal "cumplir te beneficia" el incremento de la Recaudación, con enfasis en los ingresos fiscales del ejercicio 2023.</t>
  </si>
  <si>
    <t>Porcentaje de contribuyentes beneficiados con el descuento  del 50% en multas y recargos, respecto del pago de las obligaciones fiscales municipales.</t>
  </si>
  <si>
    <t>Lograr a traves del estímulo fiscal "descuento en multas y recargos " el incremento de la Recaudación, con enfasis en los ingresos fiscales del ejercicio 2023.</t>
  </si>
  <si>
    <t>Porcentaje de políticas estratégicas para la atención a los contribuyentes ejecutadas.</t>
  </si>
  <si>
    <t>3.1 Fortalecer los métodos, procesos y procedimientos para alinearlos a modelos de gestión para la innovación y a los cuerpos normativos de aplicación general.
3.2 Ejercer con eficacia y transparencia los recursos financieros del municipio, robusteciendo la hacienda pública, aumentando el patrimonio y mejorando la calidad del gasto público.</t>
  </si>
  <si>
    <t>Fin</t>
  </si>
  <si>
    <t>Propósito</t>
  </si>
  <si>
    <t>Componente 1</t>
  </si>
  <si>
    <t>Actividad 1.1</t>
  </si>
  <si>
    <t>Actividad 1.2</t>
  </si>
  <si>
    <t>5 documentos</t>
  </si>
  <si>
    <t>1 Ley autorizada y publicada</t>
  </si>
  <si>
    <t>45,543 contribuyentes</t>
  </si>
  <si>
    <t>3,018 contribuyentes</t>
  </si>
  <si>
    <t>Actividad 1.3</t>
  </si>
  <si>
    <t>Actividad 1.4</t>
  </si>
  <si>
    <t>Componente 2</t>
  </si>
  <si>
    <t>Actividad 2.1</t>
  </si>
  <si>
    <t>Actividad 2.2</t>
  </si>
  <si>
    <t>Componente 3</t>
  </si>
  <si>
    <t>Actividad 3.1</t>
  </si>
  <si>
    <t>Actividad 3.2</t>
  </si>
  <si>
    <t>Actividad 3.3</t>
  </si>
  <si>
    <t>1 decreto</t>
  </si>
  <si>
    <t>4 informes</t>
  </si>
  <si>
    <t xml:space="preserve">Porcentaje de acciones  para llevar a cabo el seguimiento, fiscalización y recaudación de los Ingresos Municipales realizadas </t>
  </si>
  <si>
    <t>Porcentaje de acciones para la elaboración y publicación de la Ley de Ingresos realizadas</t>
  </si>
  <si>
    <t>(Número de programas y acciones en materia de recaudación  implementadas/ número de programas y acciones en materia de recaudación planeadas) * 100</t>
  </si>
  <si>
    <t>(número de acciones para la elaboración de la Ley de Ingresos implementadas/ número acciones para la elaboración de la Ley de Ingresos planeadas) * 100</t>
  </si>
  <si>
    <t>(Número de contribuyentes de los padrones que se benefician por el estímulo fiscal en 2023/ Número de contribuyentes que fueron beneficiados por el estímulo fiscal 2022) * 100</t>
  </si>
  <si>
    <t>(Número de contribuyentes de los padrones que se benefician por el estímulo fiscal 2023 / Número de contribuyentes que fueron beneficiados por el estímulo fiscal en el ejercicio 2022) * 100</t>
  </si>
  <si>
    <t>(Número de contribuyentes atendidos mediante políticas estratégicas eficientes / Número de accciones programadas para la atención eficiente de los contribuyentes) * 100</t>
  </si>
  <si>
    <t>(Número de acciones generadas para la presentación del Presupuesto de Egresos / Número de acciones programadas para la presentación del Presupuesto de Egresos) *100</t>
  </si>
  <si>
    <t>(Número de acciones implementadas para la elaboración del Presupuesto de Egresos  / Número de acciones programadas para la elaboración del Presupuesto de Egresos) *100</t>
  </si>
  <si>
    <t>(Número de acciones para el control, seguimiento y balance presupuestal implementadas / Número de acciones para el control, seguimiento y balance presupuestal programadas) *100</t>
  </si>
  <si>
    <t>(Número de estados financieros  generados por el sistema contable presupuestal / Número de estados financieros  generados por el sistema contable presupuestal programados) * 100</t>
  </si>
  <si>
    <t>(No. de informes generados por el sistema contable y presupuestal / No. de informes presentados a las diferentes areas de gobierno que solicitan informacion) * 100</t>
  </si>
  <si>
    <t>Acumulado *</t>
  </si>
  <si>
    <t>Lograr a traves de las políticas estrategicas  la atención eficiente para la generación de estados de cuenta a contribuyentes.</t>
  </si>
  <si>
    <t>69,354 contribuyentes</t>
  </si>
  <si>
    <t xml:space="preserve">4 informes </t>
  </si>
  <si>
    <t xml:space="preserve">(Número de informes trimestrales presentados en tiempo y forma / Número de informes trimestales requeridos por el OSFE en cumplimiento a las leyes y normas aplicables) * 100 </t>
  </si>
  <si>
    <t xml:space="preserve">(Número de informes trimestrale publicados en el SEVAC  / Número de informes trimestales  publicados en el SEVAC en cumplimiento a las leyes y normas aplicables) * 100 </t>
  </si>
  <si>
    <t xml:space="preserve">4 Informes presentados en el Sistema de Evaluaciones de la Armonización Contable (SEVAC) </t>
  </si>
  <si>
    <t>se anexa oficio TM/001281/2023 entrega de informaciòn financiera para su publicaciòn del  2do. Trimestre 2023 al CEACO</t>
  </si>
  <si>
    <t>Tarjeta Informativa elaborada por el Jefe de Departemento de Verificación y Recaudación informando el número de Contribuyentes a los cuales se les aplicó el estimulo fiscal en Multas y Recargos en los meses de Julio, Agosto y Septiembre de 2023</t>
  </si>
  <si>
    <t>Tarjeta Informativa elaborada por el Jefe de Departemento de Verificación y Recaudación informando el número de Contribuyentes atendidos en el área de Atención al Contribuyente en los meses de Julio, Agosto y Septiembre de 2023</t>
  </si>
  <si>
    <t>Oficio TM/1591/2023 Mediante el cual se hace la entrega al Presidente Municipal  del anteproyecto de la Iniciativa de Ley de Ingresos del Municipio de Oaxaca de Juárez</t>
  </si>
  <si>
    <t xml:space="preserve">Informes financieros al 2do trimestre de 2023 (Estado Analítico de Egresos Detallado).
Oficio PM/1749/2023 mediante el cual se envía a la ASFE los Estados Financieros e Informe Trimestral de Avance de Gestión Financiera correspondiente al 2do. Trimestre de 2023.
Oficio TM/001281/2023 mediante el cual se remite a la Subsecretaría de Egresos, Contabilidad y Tesorería del Gobierno del Estado la información digital correspondiente al 2do. Trimestre de 2023. </t>
  </si>
  <si>
    <t>Estado Analítico de Egresos Detallado, Del 1 de enero al 30 de junio de 2023 (2do. Trimestre)</t>
  </si>
  <si>
    <r>
      <rPr>
        <sz val="11"/>
        <rFont val="Tahoma"/>
        <family val="2"/>
      </rPr>
      <t>R</t>
    </r>
    <r>
      <rPr>
        <sz val="11"/>
        <color theme="1"/>
        <rFont val="Tahoma"/>
        <family val="2"/>
      </rPr>
      <t>eportes presupuestales correspondientes al segundo trimestre 2023, publicados en el Consejo Estatal de Armonización Contable de Oaxaca:
- Estado Analitico
- Informe Cla. Administrativa
- Informe Cla. Económica
- Informe Cla. Funcional
- Informe Cla. por Objeto del Gasto</t>
    </r>
  </si>
  <si>
    <t>Se anexa oficio PM/1749/2023 entrega de avances de gestion 2do. Trimestre 2023 a la ASFE</t>
  </si>
  <si>
    <t>Se anexa captura de pantalla del Sistema Contable SAP</t>
  </si>
  <si>
    <t>Se adjuntan pantalllas de registro realizado en el SEVAC, por parte del Municipio de Oaxaca de Juárez correspondiente a la información del 2do. Trimestres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</si>
</sst>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Arial"/>
      <family val="2"/>
    </font>
    <font>
      <sz val="11"/>
      <color rgb="FFFF0000"/>
      <name val="Tahoma"/>
      <family val="2"/>
    </font>
    <font>
      <sz val="1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0" fillId="0" borderId="0"/>
  </cellStyleXfs>
  <cellXfs count="8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3" fontId="4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4" fillId="14" borderId="1" xfId="0" quotePrefix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4" fillId="4" borderId="7" xfId="0" applyNumberFormat="1" applyFont="1" applyFill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3" fontId="4" fillId="15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164" fontId="4" fillId="15" borderId="1" xfId="0" applyNumberFormat="1" applyFont="1" applyFill="1" applyBorder="1" applyAlignment="1">
      <alignment horizontal="center" vertical="center"/>
    </xf>
    <xf numFmtId="1" fontId="4" fillId="15" borderId="6" xfId="0" applyNumberFormat="1" applyFont="1" applyFill="1" applyBorder="1" applyAlignment="1">
      <alignment horizontal="center" vertical="center"/>
    </xf>
    <xf numFmtId="164" fontId="4" fillId="15" borderId="6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211860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  <xdr:twoCellAnchor>
    <xdr:from>
      <xdr:col>21</xdr:col>
      <xdr:colOff>285750</xdr:colOff>
      <xdr:row>27</xdr:row>
      <xdr:rowOff>11227</xdr:rowOff>
    </xdr:from>
    <xdr:to>
      <xdr:col>27</xdr:col>
      <xdr:colOff>1047749</xdr:colOff>
      <xdr:row>41</xdr:row>
      <xdr:rowOff>23812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204281" y="33634477"/>
          <a:ext cx="3607593" cy="23819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 b="0">
            <a:solidFill>
              <a:srgbClr val="FF0000"/>
            </a:solidFill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</a:t>
          </a:r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C.P.C. LETICIA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DOMÍNGUEZ MARTÍNEZ</a:t>
          </a:r>
        </a:p>
        <a:p>
          <a:pPr algn="ctr"/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TESORERA MUNICIPAL</a:t>
          </a:r>
        </a:p>
      </xdr:txBody>
    </xdr:sp>
    <xdr:clientData/>
  </xdr:twoCellAnchor>
  <xdr:twoCellAnchor>
    <xdr:from>
      <xdr:col>1</xdr:col>
      <xdr:colOff>392905</xdr:colOff>
      <xdr:row>27</xdr:row>
      <xdr:rowOff>47626</xdr:rowOff>
    </xdr:from>
    <xdr:to>
      <xdr:col>4</xdr:col>
      <xdr:colOff>11906</xdr:colOff>
      <xdr:row>41</xdr:row>
      <xdr:rowOff>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2436" y="33670876"/>
          <a:ext cx="3238501" cy="23217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Elaboró</a:t>
          </a:r>
        </a:p>
        <a:p>
          <a:pPr algn="ctr"/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2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</a:t>
          </a:r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L.E.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ADRIÁN VÁZQUEZ BELTRÁN</a:t>
          </a:r>
        </a:p>
        <a:p>
          <a:pPr algn="ctr"/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ENLACE DE LA </a:t>
          </a:r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TESORERÍA MUNICIPAL</a:t>
          </a:r>
        </a:p>
      </xdr:txBody>
    </xdr:sp>
    <xdr:clientData/>
  </xdr:twoCellAnchor>
  <xdr:twoCellAnchor>
    <xdr:from>
      <xdr:col>4</xdr:col>
      <xdr:colOff>357188</xdr:colOff>
      <xdr:row>26</xdr:row>
      <xdr:rowOff>154781</xdr:rowOff>
    </xdr:from>
    <xdr:to>
      <xdr:col>8</xdr:col>
      <xdr:colOff>47625</xdr:colOff>
      <xdr:row>40</xdr:row>
      <xdr:rowOff>154781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036219" y="33599437"/>
          <a:ext cx="3440906" cy="2381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2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______________________________________</a:t>
          </a:r>
        </a:p>
        <a:p>
          <a:pPr algn="ctr"/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C.P. ASUNCIÓN VICTORIA ARAGÓN OLIVERA</a:t>
          </a:r>
        </a:p>
        <a:p>
          <a:pPr algn="ctr"/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DIRECTORA DE INGRESOS</a:t>
          </a:r>
        </a:p>
      </xdr:txBody>
    </xdr:sp>
    <xdr:clientData/>
  </xdr:twoCellAnchor>
  <xdr:twoCellAnchor>
    <xdr:from>
      <xdr:col>8</xdr:col>
      <xdr:colOff>345283</xdr:colOff>
      <xdr:row>26</xdr:row>
      <xdr:rowOff>154784</xdr:rowOff>
    </xdr:from>
    <xdr:to>
      <xdr:col>13</xdr:col>
      <xdr:colOff>440531</xdr:colOff>
      <xdr:row>40</xdr:row>
      <xdr:rowOff>142876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774783" y="33599440"/>
          <a:ext cx="3571873" cy="23693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2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</a:t>
          </a:r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C.P. LORENA ROBLEDO LÓPEZ</a:t>
          </a:r>
        </a:p>
        <a:p>
          <a:pPr algn="ctr"/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DIRECTORA DE EGRESOS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Y CONTROL PRESUPUESTAL</a:t>
          </a:r>
          <a:endParaRPr lang="es-MX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107157</xdr:colOff>
      <xdr:row>27</xdr:row>
      <xdr:rowOff>11905</xdr:rowOff>
    </xdr:from>
    <xdr:to>
      <xdr:col>21</xdr:col>
      <xdr:colOff>71439</xdr:colOff>
      <xdr:row>41</xdr:row>
      <xdr:rowOff>23812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560970" y="33635155"/>
          <a:ext cx="3429000" cy="2381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2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C.P. ODILÓN GONZÁLEZ RUIZ</a:t>
          </a:r>
        </a:p>
        <a:p>
          <a:pPr algn="ctr"/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DIRECTOR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DE CONTABILIDAD</a:t>
          </a:r>
          <a:endParaRPr lang="es-MX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0"/>
  <sheetViews>
    <sheetView tabSelected="1" topLeftCell="J4" zoomScale="80" zoomScaleNormal="80" workbookViewId="0">
      <pane ySplit="8" topLeftCell="A24" activePane="bottomLeft" state="frozen"/>
      <selection activeCell="C4" sqref="C4"/>
      <selection pane="bottomLeft" activeCell="AB24" sqref="AB24"/>
    </sheetView>
  </sheetViews>
  <sheetFormatPr baseColWidth="10" defaultColWidth="11.3828125" defaultRowHeight="12.45" x14ac:dyDescent="0.3"/>
  <cols>
    <col min="1" max="1" width="0.84375" style="1" customWidth="1"/>
    <col min="2" max="2" width="14.15234375" style="1" customWidth="1"/>
    <col min="3" max="3" width="17.15234375" style="16" customWidth="1"/>
    <col min="4" max="4" width="22.84375" style="16" customWidth="1"/>
    <col min="5" max="5" width="20.84375" style="16" customWidth="1"/>
    <col min="6" max="6" width="11.53515625" style="19" customWidth="1"/>
    <col min="7" max="7" width="12.15234375" style="19" customWidth="1"/>
    <col min="8" max="8" width="11.84375" style="19" bestFit="1" customWidth="1"/>
    <col min="9" max="9" width="13.15234375" style="19" bestFit="1" customWidth="1"/>
    <col min="10" max="10" width="12.84375" style="19" customWidth="1"/>
    <col min="11" max="11" width="10.84375" style="19" customWidth="1"/>
    <col min="12" max="12" width="7.15234375" style="19" customWidth="1"/>
    <col min="13" max="15" width="8.15234375" style="1" customWidth="1"/>
    <col min="16" max="16" width="8.15234375" style="1" bestFit="1" customWidth="1"/>
    <col min="17" max="17" width="8" style="1" customWidth="1"/>
    <col min="18" max="18" width="8.15234375" style="1" bestFit="1" customWidth="1"/>
    <col min="19" max="21" width="6.3828125" style="1" customWidth="1"/>
    <col min="22" max="22" width="8.15234375" style="1" customWidth="1"/>
    <col min="23" max="23" width="7" style="1" bestFit="1" customWidth="1"/>
    <col min="24" max="26" width="6.3828125" style="1" customWidth="1"/>
    <col min="27" max="27" width="9.3828125" style="1" customWidth="1"/>
    <col min="28" max="28" width="24.84375" style="1" customWidth="1"/>
    <col min="29" max="29" width="3.15234375" style="1" customWidth="1"/>
    <col min="30" max="16384" width="11.3828125" style="1"/>
  </cols>
  <sheetData>
    <row r="1" spans="1:28" ht="15" customHeight="1" x14ac:dyDescent="0.3">
      <c r="A1" s="4"/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8" customHeight="1" x14ac:dyDescent="0.3">
      <c r="A2" s="4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 x14ac:dyDescent="0.3">
      <c r="A3" s="4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x14ac:dyDescent="0.3">
      <c r="A4" s="4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s="2" customFormat="1" ht="18" customHeight="1" x14ac:dyDescent="0.25">
      <c r="A5" s="5"/>
      <c r="B5" s="73" t="s">
        <v>1</v>
      </c>
      <c r="C5" s="73"/>
      <c r="D5" s="61" t="s">
        <v>29</v>
      </c>
      <c r="E5" s="62"/>
      <c r="F5" s="62"/>
      <c r="G5" s="62"/>
      <c r="H5" s="62"/>
      <c r="I5" s="62"/>
      <c r="J5" s="62"/>
      <c r="K5" s="17" t="s">
        <v>88</v>
      </c>
      <c r="L5" s="18"/>
      <c r="M5" s="74" t="s">
        <v>2</v>
      </c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s="2" customFormat="1" ht="21" customHeight="1" x14ac:dyDescent="0.25">
      <c r="A6" s="5"/>
      <c r="B6" s="75" t="s">
        <v>3</v>
      </c>
      <c r="C6" s="76"/>
      <c r="D6" s="61" t="s">
        <v>65</v>
      </c>
      <c r="E6" s="62"/>
      <c r="F6" s="62"/>
      <c r="G6" s="62"/>
      <c r="H6" s="62"/>
      <c r="I6" s="62"/>
      <c r="J6" s="62"/>
      <c r="K6" s="17" t="s">
        <v>88</v>
      </c>
      <c r="L6" s="18"/>
      <c r="M6" s="63" t="s">
        <v>4</v>
      </c>
      <c r="N6" s="63"/>
      <c r="O6" s="61" t="s">
        <v>94</v>
      </c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s="2" customFormat="1" ht="59.25" customHeight="1" x14ac:dyDescent="0.25">
      <c r="A7" s="5"/>
      <c r="B7" s="59" t="s">
        <v>5</v>
      </c>
      <c r="C7" s="60"/>
      <c r="D7" s="61" t="s">
        <v>91</v>
      </c>
      <c r="E7" s="62"/>
      <c r="F7" s="62"/>
      <c r="G7" s="62"/>
      <c r="H7" s="62"/>
      <c r="I7" s="62"/>
      <c r="J7" s="62"/>
      <c r="K7" s="17" t="s">
        <v>88</v>
      </c>
      <c r="L7" s="18"/>
      <c r="M7" s="63" t="s">
        <v>6</v>
      </c>
      <c r="N7" s="63"/>
      <c r="O7" s="64" t="s">
        <v>131</v>
      </c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28" s="2" customFormat="1" ht="6.75" customHeight="1" x14ac:dyDescent="0.25">
      <c r="A8" s="5"/>
      <c r="B8" s="5"/>
      <c r="C8" s="14"/>
      <c r="D8" s="14"/>
      <c r="E8" s="14"/>
      <c r="F8" s="18"/>
      <c r="G8" s="18"/>
      <c r="H8" s="18"/>
      <c r="I8" s="18"/>
      <c r="J8" s="18"/>
      <c r="K8" s="18"/>
      <c r="L8" s="18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25">
      <c r="A9" s="5"/>
      <c r="B9" s="66" t="s">
        <v>7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7" t="s">
        <v>8</v>
      </c>
      <c r="N9" s="67"/>
      <c r="O9" s="67"/>
      <c r="P9" s="67"/>
      <c r="Q9" s="67"/>
      <c r="R9" s="68" t="s">
        <v>9</v>
      </c>
      <c r="S9" s="68"/>
      <c r="T9" s="68"/>
      <c r="U9" s="68"/>
      <c r="V9" s="68"/>
      <c r="W9" s="69" t="s">
        <v>93</v>
      </c>
      <c r="X9" s="69"/>
      <c r="Y9" s="69"/>
      <c r="Z9" s="69"/>
      <c r="AA9" s="69"/>
      <c r="AB9" s="70" t="s">
        <v>10</v>
      </c>
    </row>
    <row r="10" spans="1:28" s="3" customFormat="1" ht="15" customHeight="1" x14ac:dyDescent="0.25">
      <c r="A10" s="6"/>
      <c r="B10" s="58" t="s">
        <v>11</v>
      </c>
      <c r="C10" s="57" t="s">
        <v>12</v>
      </c>
      <c r="D10" s="57" t="s">
        <v>13</v>
      </c>
      <c r="E10" s="57" t="s">
        <v>14</v>
      </c>
      <c r="F10" s="58" t="s">
        <v>15</v>
      </c>
      <c r="G10" s="57" t="s">
        <v>16</v>
      </c>
      <c r="H10" s="57" t="s">
        <v>17</v>
      </c>
      <c r="I10" s="58" t="s">
        <v>18</v>
      </c>
      <c r="J10" s="58" t="s">
        <v>19</v>
      </c>
      <c r="K10" s="57" t="s">
        <v>20</v>
      </c>
      <c r="L10" s="57"/>
      <c r="M10" s="52" t="s">
        <v>21</v>
      </c>
      <c r="N10" s="52" t="s">
        <v>22</v>
      </c>
      <c r="O10" s="52" t="s">
        <v>23</v>
      </c>
      <c r="P10" s="52" t="s">
        <v>24</v>
      </c>
      <c r="Q10" s="52" t="s">
        <v>164</v>
      </c>
      <c r="R10" s="55" t="s">
        <v>21</v>
      </c>
      <c r="S10" s="55" t="s">
        <v>22</v>
      </c>
      <c r="T10" s="55" t="s">
        <v>23</v>
      </c>
      <c r="U10" s="55" t="s">
        <v>24</v>
      </c>
      <c r="V10" s="55" t="s">
        <v>164</v>
      </c>
      <c r="W10" s="53" t="s">
        <v>21</v>
      </c>
      <c r="X10" s="53" t="s">
        <v>22</v>
      </c>
      <c r="Y10" s="53" t="s">
        <v>23</v>
      </c>
      <c r="Z10" s="53" t="s">
        <v>24</v>
      </c>
      <c r="AA10" s="53" t="s">
        <v>25</v>
      </c>
      <c r="AB10" s="70"/>
    </row>
    <row r="11" spans="1:28" s="3" customFormat="1" ht="16.5" customHeight="1" x14ac:dyDescent="0.25">
      <c r="A11" s="6"/>
      <c r="B11" s="58"/>
      <c r="C11" s="57"/>
      <c r="D11" s="57"/>
      <c r="E11" s="57"/>
      <c r="F11" s="57"/>
      <c r="G11" s="57"/>
      <c r="H11" s="57"/>
      <c r="I11" s="58"/>
      <c r="J11" s="58"/>
      <c r="K11" s="7" t="s">
        <v>26</v>
      </c>
      <c r="L11" s="7" t="s">
        <v>27</v>
      </c>
      <c r="M11" s="52"/>
      <c r="N11" s="52"/>
      <c r="O11" s="52"/>
      <c r="P11" s="52"/>
      <c r="Q11" s="54"/>
      <c r="R11" s="55"/>
      <c r="S11" s="55"/>
      <c r="T11" s="55"/>
      <c r="U11" s="55"/>
      <c r="V11" s="56"/>
      <c r="W11" s="53"/>
      <c r="X11" s="53"/>
      <c r="Y11" s="53"/>
      <c r="Z11" s="53"/>
      <c r="AA11" s="53"/>
      <c r="AB11" s="71"/>
    </row>
    <row r="12" spans="1:28" s="20" customFormat="1" ht="230.25" customHeight="1" x14ac:dyDescent="0.4">
      <c r="A12" s="21"/>
      <c r="B12" s="25" t="s">
        <v>132</v>
      </c>
      <c r="C12" s="26" t="s">
        <v>95</v>
      </c>
      <c r="D12" s="26" t="s">
        <v>96</v>
      </c>
      <c r="E12" s="26" t="s">
        <v>97</v>
      </c>
      <c r="F12" s="25" t="s">
        <v>98</v>
      </c>
      <c r="G12" s="25" t="s">
        <v>99</v>
      </c>
      <c r="H12" s="25" t="s">
        <v>100</v>
      </c>
      <c r="I12" s="25" t="s">
        <v>101</v>
      </c>
      <c r="J12" s="25" t="s">
        <v>102</v>
      </c>
      <c r="K12" s="25" t="s">
        <v>103</v>
      </c>
      <c r="L12" s="13">
        <v>2020</v>
      </c>
      <c r="M12" s="11">
        <v>0</v>
      </c>
      <c r="N12" s="11">
        <v>0</v>
      </c>
      <c r="O12" s="11">
        <v>0</v>
      </c>
      <c r="P12" s="11">
        <v>100</v>
      </c>
      <c r="Q12" s="44">
        <f t="shared" ref="Q12:Q25" si="0">SUM(M12:P12)</f>
        <v>100</v>
      </c>
      <c r="R12" s="27">
        <v>0</v>
      </c>
      <c r="S12" s="27">
        <v>0</v>
      </c>
      <c r="T12" s="31">
        <v>0</v>
      </c>
      <c r="U12" s="27"/>
      <c r="V12" s="45">
        <f t="shared" ref="V12:V25" si="1">SUM(R12:U12)</f>
        <v>0</v>
      </c>
      <c r="W12" s="45">
        <f t="shared" ref="W12:W25" si="2">M12-R12</f>
        <v>0</v>
      </c>
      <c r="X12" s="45">
        <f t="shared" ref="X12:Y18" si="3">N12-S12</f>
        <v>0</v>
      </c>
      <c r="Y12" s="45">
        <f t="shared" si="3"/>
        <v>0</v>
      </c>
      <c r="Z12" s="45">
        <f>P12-U12</f>
        <v>100</v>
      </c>
      <c r="AA12" s="47">
        <f t="shared" ref="AA12:AA25" si="4">SUM(W12:Z12)</f>
        <v>100</v>
      </c>
      <c r="AB12" s="40"/>
    </row>
    <row r="13" spans="1:28" s="8" customFormat="1" ht="363" customHeight="1" x14ac:dyDescent="0.3">
      <c r="A13" s="22"/>
      <c r="B13" s="25" t="s">
        <v>133</v>
      </c>
      <c r="C13" s="26" t="s">
        <v>104</v>
      </c>
      <c r="D13" s="26" t="s">
        <v>105</v>
      </c>
      <c r="E13" s="26" t="s">
        <v>106</v>
      </c>
      <c r="F13" s="25" t="s">
        <v>98</v>
      </c>
      <c r="G13" s="25" t="s">
        <v>99</v>
      </c>
      <c r="H13" s="25" t="s">
        <v>100</v>
      </c>
      <c r="I13" s="25" t="s">
        <v>101</v>
      </c>
      <c r="J13" s="25" t="s">
        <v>102</v>
      </c>
      <c r="K13" s="25" t="s">
        <v>137</v>
      </c>
      <c r="L13" s="25">
        <v>2022</v>
      </c>
      <c r="M13" s="11">
        <v>40</v>
      </c>
      <c r="N13" s="11">
        <v>20</v>
      </c>
      <c r="O13" s="11">
        <v>20</v>
      </c>
      <c r="P13" s="11">
        <v>20</v>
      </c>
      <c r="Q13" s="44">
        <f t="shared" si="0"/>
        <v>100</v>
      </c>
      <c r="R13" s="31">
        <v>40</v>
      </c>
      <c r="S13" s="27">
        <v>20</v>
      </c>
      <c r="T13" s="31">
        <v>20</v>
      </c>
      <c r="U13" s="27"/>
      <c r="V13" s="45">
        <f t="shared" si="1"/>
        <v>80</v>
      </c>
      <c r="W13" s="45">
        <f t="shared" si="2"/>
        <v>0</v>
      </c>
      <c r="X13" s="45">
        <f t="shared" si="3"/>
        <v>0</v>
      </c>
      <c r="Y13" s="45">
        <f t="shared" si="3"/>
        <v>0</v>
      </c>
      <c r="Z13" s="45">
        <f>P13-U13</f>
        <v>20</v>
      </c>
      <c r="AA13" s="47">
        <f t="shared" si="4"/>
        <v>20</v>
      </c>
      <c r="AB13" s="43" t="s">
        <v>175</v>
      </c>
    </row>
    <row r="14" spans="1:28" s="20" customFormat="1" ht="148.5" customHeight="1" x14ac:dyDescent="0.4">
      <c r="A14" s="21"/>
      <c r="B14" s="25" t="s">
        <v>134</v>
      </c>
      <c r="C14" s="26" t="s">
        <v>152</v>
      </c>
      <c r="D14" s="26" t="s">
        <v>123</v>
      </c>
      <c r="E14" s="26" t="s">
        <v>154</v>
      </c>
      <c r="F14" s="25" t="s">
        <v>98</v>
      </c>
      <c r="G14" s="25" t="s">
        <v>99</v>
      </c>
      <c r="H14" s="25" t="s">
        <v>100</v>
      </c>
      <c r="I14" s="25" t="s">
        <v>114</v>
      </c>
      <c r="J14" s="25" t="s">
        <v>102</v>
      </c>
      <c r="K14" s="25" t="s">
        <v>124</v>
      </c>
      <c r="L14" s="13">
        <v>2022</v>
      </c>
      <c r="M14" s="11">
        <v>75</v>
      </c>
      <c r="N14" s="11">
        <v>0</v>
      </c>
      <c r="O14" s="11">
        <v>0</v>
      </c>
      <c r="P14" s="11">
        <v>25</v>
      </c>
      <c r="Q14" s="44">
        <f t="shared" si="0"/>
        <v>100</v>
      </c>
      <c r="R14" s="31">
        <v>75</v>
      </c>
      <c r="S14" s="31">
        <v>0</v>
      </c>
      <c r="T14" s="77">
        <v>0</v>
      </c>
      <c r="U14" s="27"/>
      <c r="V14" s="45">
        <f t="shared" si="1"/>
        <v>75</v>
      </c>
      <c r="W14" s="45">
        <f t="shared" si="2"/>
        <v>0</v>
      </c>
      <c r="X14" s="45">
        <f t="shared" si="3"/>
        <v>0</v>
      </c>
      <c r="Y14" s="45">
        <f t="shared" si="3"/>
        <v>0</v>
      </c>
      <c r="Z14" s="45">
        <f t="shared" ref="Z14:Z19" si="5">P14-U14</f>
        <v>25</v>
      </c>
      <c r="AA14" s="47">
        <f t="shared" si="4"/>
        <v>25</v>
      </c>
      <c r="AB14" s="78"/>
    </row>
    <row r="15" spans="1:28" s="20" customFormat="1" ht="150.75" customHeight="1" x14ac:dyDescent="0.4">
      <c r="A15" s="21"/>
      <c r="B15" s="25" t="s">
        <v>135</v>
      </c>
      <c r="C15" s="26" t="s">
        <v>153</v>
      </c>
      <c r="D15" s="26" t="s">
        <v>125</v>
      </c>
      <c r="E15" s="26" t="s">
        <v>155</v>
      </c>
      <c r="F15" s="25" t="s">
        <v>98</v>
      </c>
      <c r="G15" s="25" t="s">
        <v>109</v>
      </c>
      <c r="H15" s="25" t="s">
        <v>100</v>
      </c>
      <c r="I15" s="25" t="s">
        <v>114</v>
      </c>
      <c r="J15" s="25" t="s">
        <v>102</v>
      </c>
      <c r="K15" s="26" t="s">
        <v>138</v>
      </c>
      <c r="L15" s="13">
        <v>2022</v>
      </c>
      <c r="M15" s="11">
        <v>0</v>
      </c>
      <c r="N15" s="11">
        <v>0</v>
      </c>
      <c r="O15" s="11">
        <v>0</v>
      </c>
      <c r="P15" s="11">
        <v>100</v>
      </c>
      <c r="Q15" s="44">
        <f t="shared" si="0"/>
        <v>100</v>
      </c>
      <c r="R15" s="27">
        <v>0</v>
      </c>
      <c r="S15" s="31">
        <v>0</v>
      </c>
      <c r="T15" s="31">
        <v>20</v>
      </c>
      <c r="U15" s="27"/>
      <c r="V15" s="45">
        <f t="shared" si="1"/>
        <v>20</v>
      </c>
      <c r="W15" s="45">
        <f t="shared" si="2"/>
        <v>0</v>
      </c>
      <c r="X15" s="45">
        <f t="shared" si="3"/>
        <v>0</v>
      </c>
      <c r="Y15" s="45">
        <f t="shared" si="3"/>
        <v>-20</v>
      </c>
      <c r="Z15" s="45">
        <f t="shared" si="5"/>
        <v>100</v>
      </c>
      <c r="AA15" s="47">
        <f t="shared" si="4"/>
        <v>80</v>
      </c>
      <c r="AB15" s="41" t="s">
        <v>174</v>
      </c>
    </row>
    <row r="16" spans="1:28" s="20" customFormat="1" ht="150" customHeight="1" x14ac:dyDescent="0.4">
      <c r="A16" s="21"/>
      <c r="B16" s="25" t="s">
        <v>136</v>
      </c>
      <c r="C16" s="26" t="s">
        <v>126</v>
      </c>
      <c r="D16" s="26" t="s">
        <v>127</v>
      </c>
      <c r="E16" s="26" t="s">
        <v>156</v>
      </c>
      <c r="F16" s="25" t="s">
        <v>98</v>
      </c>
      <c r="G16" s="25" t="s">
        <v>109</v>
      </c>
      <c r="H16" s="25" t="s">
        <v>100</v>
      </c>
      <c r="I16" s="25" t="s">
        <v>114</v>
      </c>
      <c r="J16" s="25" t="s">
        <v>102</v>
      </c>
      <c r="K16" s="28" t="s">
        <v>139</v>
      </c>
      <c r="L16" s="23">
        <v>2022</v>
      </c>
      <c r="M16" s="29">
        <v>100</v>
      </c>
      <c r="N16" s="29">
        <v>0</v>
      </c>
      <c r="O16" s="29">
        <v>0</v>
      </c>
      <c r="P16" s="11">
        <v>0</v>
      </c>
      <c r="Q16" s="44">
        <f t="shared" si="0"/>
        <v>100</v>
      </c>
      <c r="R16" s="31">
        <v>118</v>
      </c>
      <c r="S16" s="31">
        <v>0</v>
      </c>
      <c r="T16" s="31">
        <v>0</v>
      </c>
      <c r="U16" s="27"/>
      <c r="V16" s="45">
        <f t="shared" si="1"/>
        <v>118</v>
      </c>
      <c r="W16" s="45">
        <f t="shared" si="2"/>
        <v>-18</v>
      </c>
      <c r="X16" s="45">
        <f t="shared" si="3"/>
        <v>0</v>
      </c>
      <c r="Y16" s="45">
        <f t="shared" si="3"/>
        <v>0</v>
      </c>
      <c r="Z16" s="45">
        <f t="shared" si="5"/>
        <v>0</v>
      </c>
      <c r="AA16" s="47">
        <f t="shared" si="4"/>
        <v>-18</v>
      </c>
      <c r="AB16" s="41"/>
    </row>
    <row r="17" spans="1:30" s="20" customFormat="1" ht="174.75" customHeight="1" x14ac:dyDescent="0.4">
      <c r="A17" s="21"/>
      <c r="B17" s="25" t="s">
        <v>141</v>
      </c>
      <c r="C17" s="26" t="s">
        <v>128</v>
      </c>
      <c r="D17" s="26" t="s">
        <v>129</v>
      </c>
      <c r="E17" s="26" t="s">
        <v>157</v>
      </c>
      <c r="F17" s="25" t="s">
        <v>98</v>
      </c>
      <c r="G17" s="25" t="s">
        <v>109</v>
      </c>
      <c r="H17" s="25" t="s">
        <v>100</v>
      </c>
      <c r="I17" s="25" t="s">
        <v>114</v>
      </c>
      <c r="J17" s="25" t="s">
        <v>102</v>
      </c>
      <c r="K17" s="28" t="s">
        <v>140</v>
      </c>
      <c r="L17" s="23">
        <v>2022</v>
      </c>
      <c r="M17" s="29">
        <v>100</v>
      </c>
      <c r="N17" s="29">
        <v>0</v>
      </c>
      <c r="O17" s="29">
        <v>0</v>
      </c>
      <c r="P17" s="29">
        <v>0</v>
      </c>
      <c r="Q17" s="44">
        <f t="shared" si="0"/>
        <v>100</v>
      </c>
      <c r="R17" s="29">
        <v>224</v>
      </c>
      <c r="S17" s="34">
        <v>78.099999999999994</v>
      </c>
      <c r="T17" s="34">
        <v>86</v>
      </c>
      <c r="U17" s="11"/>
      <c r="V17" s="45">
        <f t="shared" si="1"/>
        <v>388.1</v>
      </c>
      <c r="W17" s="45">
        <f>M17-R17</f>
        <v>-124</v>
      </c>
      <c r="X17" s="45">
        <f t="shared" si="3"/>
        <v>-78.099999999999994</v>
      </c>
      <c r="Y17" s="45">
        <f t="shared" si="3"/>
        <v>-86</v>
      </c>
      <c r="Z17" s="45">
        <f t="shared" si="5"/>
        <v>0</v>
      </c>
      <c r="AA17" s="48">
        <f t="shared" si="4"/>
        <v>-288.10000000000002</v>
      </c>
      <c r="AB17" s="41" t="s">
        <v>172</v>
      </c>
    </row>
    <row r="18" spans="1:30" s="20" customFormat="1" ht="182.25" customHeight="1" x14ac:dyDescent="0.4">
      <c r="A18" s="21"/>
      <c r="B18" s="25" t="s">
        <v>142</v>
      </c>
      <c r="C18" s="26" t="s">
        <v>130</v>
      </c>
      <c r="D18" s="26" t="s">
        <v>165</v>
      </c>
      <c r="E18" s="26" t="s">
        <v>158</v>
      </c>
      <c r="F18" s="25" t="s">
        <v>98</v>
      </c>
      <c r="G18" s="25" t="s">
        <v>109</v>
      </c>
      <c r="H18" s="25" t="s">
        <v>100</v>
      </c>
      <c r="I18" s="25" t="s">
        <v>114</v>
      </c>
      <c r="J18" s="25" t="s">
        <v>102</v>
      </c>
      <c r="K18" s="26" t="s">
        <v>166</v>
      </c>
      <c r="L18" s="13">
        <v>2022</v>
      </c>
      <c r="M18" s="29">
        <v>100</v>
      </c>
      <c r="N18" s="29">
        <v>0</v>
      </c>
      <c r="O18" s="29">
        <v>0</v>
      </c>
      <c r="P18" s="29">
        <v>0</v>
      </c>
      <c r="Q18" s="44">
        <f t="shared" si="0"/>
        <v>100</v>
      </c>
      <c r="R18" s="33">
        <v>100.08</v>
      </c>
      <c r="S18" s="32">
        <v>24.83</v>
      </c>
      <c r="T18" s="32">
        <v>23.3</v>
      </c>
      <c r="U18" s="27"/>
      <c r="V18" s="45">
        <f t="shared" si="1"/>
        <v>148.21</v>
      </c>
      <c r="W18" s="45">
        <f t="shared" si="2"/>
        <v>-7.9999999999998295E-2</v>
      </c>
      <c r="X18" s="45">
        <f t="shared" si="3"/>
        <v>-24.83</v>
      </c>
      <c r="Y18" s="45">
        <f t="shared" si="3"/>
        <v>-23.3</v>
      </c>
      <c r="Z18" s="45">
        <f t="shared" si="5"/>
        <v>0</v>
      </c>
      <c r="AA18" s="48">
        <f t="shared" si="4"/>
        <v>-48.209999999999994</v>
      </c>
      <c r="AB18" s="41" t="s">
        <v>173</v>
      </c>
    </row>
    <row r="19" spans="1:30" s="20" customFormat="1" ht="152.25" customHeight="1" x14ac:dyDescent="0.4">
      <c r="B19" s="28" t="s">
        <v>143</v>
      </c>
      <c r="C19" s="24" t="s">
        <v>107</v>
      </c>
      <c r="D19" s="24" t="s">
        <v>108</v>
      </c>
      <c r="E19" s="24" t="s">
        <v>159</v>
      </c>
      <c r="F19" s="24" t="s">
        <v>98</v>
      </c>
      <c r="G19" s="24" t="s">
        <v>109</v>
      </c>
      <c r="H19" s="24" t="s">
        <v>100</v>
      </c>
      <c r="I19" s="24" t="s">
        <v>101</v>
      </c>
      <c r="J19" s="24" t="s">
        <v>102</v>
      </c>
      <c r="K19" s="24" t="s">
        <v>137</v>
      </c>
      <c r="L19" s="23">
        <v>2022</v>
      </c>
      <c r="M19" s="34">
        <v>12.5</v>
      </c>
      <c r="N19" s="34">
        <v>12.5</v>
      </c>
      <c r="O19" s="34">
        <v>12.5</v>
      </c>
      <c r="P19" s="34">
        <v>62.5</v>
      </c>
      <c r="Q19" s="44">
        <f t="shared" si="0"/>
        <v>100</v>
      </c>
      <c r="R19" s="32">
        <v>12.5</v>
      </c>
      <c r="S19" s="32">
        <v>12.5</v>
      </c>
      <c r="T19" s="32">
        <v>12.5</v>
      </c>
      <c r="U19" s="31"/>
      <c r="V19" s="46">
        <f t="shared" si="1"/>
        <v>37.5</v>
      </c>
      <c r="W19" s="45">
        <f t="shared" si="2"/>
        <v>0</v>
      </c>
      <c r="X19" s="46">
        <f t="shared" ref="X19:Z25" si="6">N19-S19</f>
        <v>0</v>
      </c>
      <c r="Y19" s="46">
        <f t="shared" si="6"/>
        <v>0</v>
      </c>
      <c r="Z19" s="46">
        <f t="shared" si="5"/>
        <v>62.5</v>
      </c>
      <c r="AA19" s="48">
        <f t="shared" si="4"/>
        <v>62.5</v>
      </c>
      <c r="AB19" s="79" t="s">
        <v>176</v>
      </c>
    </row>
    <row r="20" spans="1:30" s="8" customFormat="1" ht="167.25" customHeight="1" x14ac:dyDescent="0.3">
      <c r="B20" s="24" t="s">
        <v>144</v>
      </c>
      <c r="C20" s="24" t="s">
        <v>110</v>
      </c>
      <c r="D20" s="24" t="s">
        <v>111</v>
      </c>
      <c r="E20" s="24" t="s">
        <v>160</v>
      </c>
      <c r="F20" s="24" t="s">
        <v>98</v>
      </c>
      <c r="G20" s="24" t="s">
        <v>109</v>
      </c>
      <c r="H20" s="24" t="s">
        <v>100</v>
      </c>
      <c r="I20" s="24" t="s">
        <v>101</v>
      </c>
      <c r="J20" s="24" t="s">
        <v>102</v>
      </c>
      <c r="K20" s="23" t="s">
        <v>150</v>
      </c>
      <c r="L20" s="23">
        <v>2023</v>
      </c>
      <c r="M20" s="29">
        <v>0</v>
      </c>
      <c r="N20" s="29">
        <v>0</v>
      </c>
      <c r="O20" s="29">
        <v>0</v>
      </c>
      <c r="P20" s="29">
        <v>100</v>
      </c>
      <c r="Q20" s="44">
        <f t="shared" si="0"/>
        <v>100</v>
      </c>
      <c r="R20" s="31">
        <v>0</v>
      </c>
      <c r="S20" s="31">
        <v>0</v>
      </c>
      <c r="T20" s="31">
        <v>0</v>
      </c>
      <c r="U20" s="31"/>
      <c r="V20" s="45">
        <f t="shared" si="1"/>
        <v>0</v>
      </c>
      <c r="W20" s="45">
        <f t="shared" si="2"/>
        <v>0</v>
      </c>
      <c r="X20" s="45">
        <f t="shared" si="6"/>
        <v>0</v>
      </c>
      <c r="Y20" s="45">
        <f t="shared" si="6"/>
        <v>0</v>
      </c>
      <c r="Z20" s="45">
        <f t="shared" si="6"/>
        <v>100</v>
      </c>
      <c r="AA20" s="47">
        <f t="shared" si="4"/>
        <v>100</v>
      </c>
      <c r="AB20" s="79"/>
      <c r="AD20" s="42"/>
    </row>
    <row r="21" spans="1:30" s="8" customFormat="1" ht="270.75" customHeight="1" x14ac:dyDescent="0.3">
      <c r="B21" s="24" t="s">
        <v>145</v>
      </c>
      <c r="C21" s="24" t="s">
        <v>112</v>
      </c>
      <c r="D21" s="28" t="s">
        <v>113</v>
      </c>
      <c r="E21" s="24" t="s">
        <v>161</v>
      </c>
      <c r="F21" s="24" t="s">
        <v>98</v>
      </c>
      <c r="G21" s="24" t="s">
        <v>109</v>
      </c>
      <c r="H21" s="24" t="s">
        <v>100</v>
      </c>
      <c r="I21" s="24" t="s">
        <v>114</v>
      </c>
      <c r="J21" s="24" t="s">
        <v>102</v>
      </c>
      <c r="K21" s="23" t="s">
        <v>151</v>
      </c>
      <c r="L21" s="23">
        <v>2022</v>
      </c>
      <c r="M21" s="29">
        <v>25</v>
      </c>
      <c r="N21" s="29">
        <v>25</v>
      </c>
      <c r="O21" s="29">
        <v>25</v>
      </c>
      <c r="P21" s="29">
        <v>25</v>
      </c>
      <c r="Q21" s="44">
        <f t="shared" si="0"/>
        <v>100</v>
      </c>
      <c r="R21" s="31">
        <v>25</v>
      </c>
      <c r="S21" s="31">
        <v>25</v>
      </c>
      <c r="T21" s="31">
        <v>25</v>
      </c>
      <c r="U21" s="31"/>
      <c r="V21" s="45">
        <f t="shared" si="1"/>
        <v>75</v>
      </c>
      <c r="W21" s="45">
        <f t="shared" si="2"/>
        <v>0</v>
      </c>
      <c r="X21" s="45">
        <f t="shared" si="6"/>
        <v>0</v>
      </c>
      <c r="Y21" s="45">
        <f t="shared" si="6"/>
        <v>0</v>
      </c>
      <c r="Z21" s="45">
        <f t="shared" si="6"/>
        <v>25</v>
      </c>
      <c r="AA21" s="47">
        <f t="shared" si="4"/>
        <v>25</v>
      </c>
      <c r="AB21" s="78" t="s">
        <v>177</v>
      </c>
      <c r="AD21" s="42"/>
    </row>
    <row r="22" spans="1:30" s="20" customFormat="1" ht="229" customHeight="1" x14ac:dyDescent="0.4">
      <c r="A22" s="21"/>
      <c r="B22" s="24" t="s">
        <v>146</v>
      </c>
      <c r="C22" s="24" t="s">
        <v>115</v>
      </c>
      <c r="D22" s="15" t="s">
        <v>105</v>
      </c>
      <c r="E22" s="28" t="s">
        <v>168</v>
      </c>
      <c r="F22" s="28" t="s">
        <v>98</v>
      </c>
      <c r="G22" s="28" t="s">
        <v>116</v>
      </c>
      <c r="H22" s="28" t="s">
        <v>100</v>
      </c>
      <c r="I22" s="28" t="s">
        <v>114</v>
      </c>
      <c r="J22" s="28" t="s">
        <v>102</v>
      </c>
      <c r="K22" s="28" t="s">
        <v>151</v>
      </c>
      <c r="L22" s="15">
        <v>2022</v>
      </c>
      <c r="M22" s="11">
        <v>25</v>
      </c>
      <c r="N22" s="11">
        <v>25</v>
      </c>
      <c r="O22" s="11">
        <v>25</v>
      </c>
      <c r="P22" s="11">
        <v>25</v>
      </c>
      <c r="Q22" s="44">
        <f t="shared" si="0"/>
        <v>100</v>
      </c>
      <c r="R22" s="35">
        <v>25</v>
      </c>
      <c r="S22" s="35">
        <v>25</v>
      </c>
      <c r="T22" s="27">
        <v>25</v>
      </c>
      <c r="U22" s="36"/>
      <c r="V22" s="45">
        <f t="shared" si="1"/>
        <v>75</v>
      </c>
      <c r="W22" s="45">
        <f t="shared" si="2"/>
        <v>0</v>
      </c>
      <c r="X22" s="45">
        <f t="shared" si="6"/>
        <v>0</v>
      </c>
      <c r="Y22" s="45">
        <f t="shared" si="6"/>
        <v>0</v>
      </c>
      <c r="Z22" s="45">
        <f>P22-U22</f>
        <v>25</v>
      </c>
      <c r="AA22" s="47">
        <f t="shared" si="4"/>
        <v>25</v>
      </c>
      <c r="AB22" s="49" t="s">
        <v>178</v>
      </c>
    </row>
    <row r="23" spans="1:30" s="8" customFormat="1" ht="165" customHeight="1" x14ac:dyDescent="0.3">
      <c r="A23" s="22"/>
      <c r="B23" s="24" t="s">
        <v>147</v>
      </c>
      <c r="C23" s="30" t="s">
        <v>117</v>
      </c>
      <c r="D23" s="15" t="s">
        <v>118</v>
      </c>
      <c r="E23" s="15" t="s">
        <v>162</v>
      </c>
      <c r="F23" s="15" t="s">
        <v>98</v>
      </c>
      <c r="G23" s="15" t="s">
        <v>116</v>
      </c>
      <c r="H23" s="15" t="s">
        <v>100</v>
      </c>
      <c r="I23" s="15" t="s">
        <v>114</v>
      </c>
      <c r="J23" s="15" t="s">
        <v>102</v>
      </c>
      <c r="K23" s="28" t="s">
        <v>167</v>
      </c>
      <c r="L23" s="15">
        <v>2022</v>
      </c>
      <c r="M23" s="11">
        <v>25</v>
      </c>
      <c r="N23" s="11">
        <v>25</v>
      </c>
      <c r="O23" s="11">
        <v>25</v>
      </c>
      <c r="P23" s="11">
        <v>25</v>
      </c>
      <c r="Q23" s="44">
        <f t="shared" si="0"/>
        <v>100</v>
      </c>
      <c r="R23" s="31">
        <v>25</v>
      </c>
      <c r="S23" s="31">
        <v>25</v>
      </c>
      <c r="T23" s="27">
        <v>25</v>
      </c>
      <c r="U23" s="27"/>
      <c r="V23" s="45">
        <f t="shared" si="1"/>
        <v>75</v>
      </c>
      <c r="W23" s="45">
        <f t="shared" si="2"/>
        <v>0</v>
      </c>
      <c r="X23" s="45">
        <f t="shared" si="6"/>
        <v>0</v>
      </c>
      <c r="Y23" s="45">
        <f t="shared" si="6"/>
        <v>0</v>
      </c>
      <c r="Z23" s="45">
        <f t="shared" si="6"/>
        <v>25</v>
      </c>
      <c r="AA23" s="47">
        <f t="shared" si="4"/>
        <v>25</v>
      </c>
      <c r="AB23" s="49" t="s">
        <v>179</v>
      </c>
      <c r="AD23" s="20"/>
    </row>
    <row r="24" spans="1:30" s="8" customFormat="1" ht="182.25" customHeight="1" x14ac:dyDescent="0.3">
      <c r="A24" s="22"/>
      <c r="B24" s="24" t="s">
        <v>148</v>
      </c>
      <c r="C24" s="30" t="s">
        <v>119</v>
      </c>
      <c r="D24" s="15" t="s">
        <v>120</v>
      </c>
      <c r="E24" s="28" t="s">
        <v>169</v>
      </c>
      <c r="F24" s="15" t="s">
        <v>98</v>
      </c>
      <c r="G24" s="15" t="s">
        <v>116</v>
      </c>
      <c r="H24" s="15" t="s">
        <v>100</v>
      </c>
      <c r="I24" s="15" t="s">
        <v>114</v>
      </c>
      <c r="J24" s="15" t="s">
        <v>102</v>
      </c>
      <c r="K24" s="28" t="s">
        <v>170</v>
      </c>
      <c r="L24" s="15">
        <v>2022</v>
      </c>
      <c r="M24" s="11">
        <v>25</v>
      </c>
      <c r="N24" s="11">
        <v>25</v>
      </c>
      <c r="O24" s="11">
        <v>25</v>
      </c>
      <c r="P24" s="11">
        <v>25</v>
      </c>
      <c r="Q24" s="44">
        <f t="shared" si="0"/>
        <v>100</v>
      </c>
      <c r="R24" s="37">
        <v>25</v>
      </c>
      <c r="S24" s="38">
        <v>25</v>
      </c>
      <c r="T24" s="27">
        <v>25</v>
      </c>
      <c r="U24" s="39"/>
      <c r="V24" s="45">
        <f t="shared" si="1"/>
        <v>75</v>
      </c>
      <c r="W24" s="45">
        <f t="shared" si="2"/>
        <v>0</v>
      </c>
      <c r="X24" s="45">
        <f t="shared" si="6"/>
        <v>0</v>
      </c>
      <c r="Y24" s="45">
        <f t="shared" si="6"/>
        <v>0</v>
      </c>
      <c r="Z24" s="45">
        <f t="shared" si="6"/>
        <v>25</v>
      </c>
      <c r="AA24" s="47">
        <f t="shared" si="4"/>
        <v>25</v>
      </c>
      <c r="AB24" s="80" t="s">
        <v>180</v>
      </c>
      <c r="AD24" s="20"/>
    </row>
    <row r="25" spans="1:30" s="8" customFormat="1" ht="155.25" customHeight="1" x14ac:dyDescent="0.3">
      <c r="A25" s="22"/>
      <c r="B25" s="24" t="s">
        <v>149</v>
      </c>
      <c r="C25" s="24" t="s">
        <v>121</v>
      </c>
      <c r="D25" s="15" t="s">
        <v>122</v>
      </c>
      <c r="E25" s="15" t="s">
        <v>163</v>
      </c>
      <c r="F25" s="15" t="s">
        <v>98</v>
      </c>
      <c r="G25" s="15" t="s">
        <v>116</v>
      </c>
      <c r="H25" s="15" t="s">
        <v>100</v>
      </c>
      <c r="I25" s="15" t="s">
        <v>114</v>
      </c>
      <c r="J25" s="15" t="s">
        <v>102</v>
      </c>
      <c r="K25" s="28" t="s">
        <v>151</v>
      </c>
      <c r="L25" s="15">
        <v>2022</v>
      </c>
      <c r="M25" s="11">
        <v>25</v>
      </c>
      <c r="N25" s="11">
        <v>25</v>
      </c>
      <c r="O25" s="11">
        <v>25</v>
      </c>
      <c r="P25" s="11">
        <v>25</v>
      </c>
      <c r="Q25" s="44">
        <f t="shared" si="0"/>
        <v>100</v>
      </c>
      <c r="R25" s="31">
        <v>25</v>
      </c>
      <c r="S25" s="31">
        <v>25</v>
      </c>
      <c r="T25" s="27">
        <v>25</v>
      </c>
      <c r="U25" s="27"/>
      <c r="V25" s="45">
        <f t="shared" si="1"/>
        <v>75</v>
      </c>
      <c r="W25" s="45">
        <f t="shared" si="2"/>
        <v>0</v>
      </c>
      <c r="X25" s="45">
        <f t="shared" si="6"/>
        <v>0</v>
      </c>
      <c r="Y25" s="45">
        <f t="shared" si="6"/>
        <v>0</v>
      </c>
      <c r="Z25" s="45">
        <f t="shared" si="6"/>
        <v>25</v>
      </c>
      <c r="AA25" s="47">
        <f t="shared" si="4"/>
        <v>25</v>
      </c>
      <c r="AB25" s="49" t="s">
        <v>171</v>
      </c>
      <c r="AD25" s="20"/>
    </row>
    <row r="27" spans="1:30" ht="13.75" x14ac:dyDescent="0.3">
      <c r="C27" s="50"/>
      <c r="D27" s="50"/>
      <c r="E27" s="50"/>
      <c r="F27" s="20"/>
      <c r="G27" s="20"/>
      <c r="H27" s="20"/>
      <c r="I27" s="20"/>
      <c r="J27" s="20"/>
      <c r="K27" s="20"/>
      <c r="L27" s="20"/>
      <c r="M27" s="8"/>
      <c r="N27" s="8"/>
      <c r="O27" s="8"/>
      <c r="P27" s="8"/>
      <c r="Q27" s="8"/>
      <c r="R27" s="8"/>
      <c r="S27" s="8"/>
      <c r="T27" s="8"/>
      <c r="U27" s="8"/>
      <c r="V27" s="50"/>
      <c r="W27" s="50"/>
      <c r="X27" s="50"/>
      <c r="Y27" s="50"/>
      <c r="Z27" s="50"/>
      <c r="AA27" s="50"/>
    </row>
    <row r="28" spans="1:30" ht="13.75" x14ac:dyDescent="0.3">
      <c r="C28" s="51"/>
      <c r="D28" s="51"/>
      <c r="E28" s="51"/>
      <c r="F28" s="20"/>
      <c r="G28" s="20"/>
      <c r="H28" s="20"/>
      <c r="I28" s="20"/>
      <c r="J28" s="20"/>
      <c r="K28" s="20"/>
      <c r="L28" s="20"/>
      <c r="M28" s="8"/>
      <c r="N28" s="8"/>
      <c r="O28" s="8"/>
      <c r="P28" s="8"/>
      <c r="Q28" s="8"/>
      <c r="R28" s="8"/>
      <c r="S28" s="8"/>
      <c r="T28" s="8"/>
      <c r="U28" s="8"/>
      <c r="V28" s="51"/>
      <c r="W28" s="51"/>
      <c r="X28" s="51"/>
      <c r="Y28" s="51"/>
      <c r="Z28" s="51"/>
      <c r="AA28" s="51"/>
    </row>
    <row r="29" spans="1:30" ht="13.75" x14ac:dyDescent="0.3">
      <c r="C29" s="12"/>
      <c r="D29" s="12"/>
      <c r="E29" s="12"/>
      <c r="F29" s="20"/>
      <c r="G29" s="20"/>
      <c r="H29" s="20"/>
      <c r="I29" s="20"/>
      <c r="J29" s="20"/>
      <c r="K29" s="20"/>
      <c r="L29" s="20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30" ht="13.75" x14ac:dyDescent="0.3">
      <c r="C30" s="12"/>
      <c r="D30" s="12"/>
      <c r="E30" s="12"/>
      <c r="F30" s="20"/>
      <c r="G30" s="20"/>
      <c r="H30" s="20"/>
      <c r="I30" s="20"/>
      <c r="J30" s="20"/>
      <c r="K30" s="20"/>
      <c r="L30" s="20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</sheetData>
  <mergeCells count="46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Z10:Z11"/>
    <mergeCell ref="H10:H11"/>
    <mergeCell ref="I10:I11"/>
    <mergeCell ref="J10:J11"/>
    <mergeCell ref="K10:L10"/>
    <mergeCell ref="M10:M11"/>
    <mergeCell ref="C27:E27"/>
    <mergeCell ref="V27:AA27"/>
    <mergeCell ref="C28:E28"/>
    <mergeCell ref="V28:AA28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</mergeCells>
  <printOptions horizontalCentered="1"/>
  <pageMargins left="0.19685039370078741" right="0.19685039370078741" top="0.19685039370078741" bottom="0.19685039370078741" header="0.31496062992125984" footer="0.31496062992125984"/>
  <pageSetup paperSize="5" scale="59" fitToHeight="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ColWidth="11.3828125" defaultRowHeight="15" x14ac:dyDescent="0.35"/>
  <cols>
    <col min="1" max="1" width="79.3828125" style="9" bestFit="1" customWidth="1"/>
    <col min="2" max="2" width="3.53515625" style="9" customWidth="1"/>
    <col min="3" max="3" width="82" style="9" bestFit="1" customWidth="1"/>
    <col min="4" max="4" width="3.84375" style="9" customWidth="1"/>
    <col min="5" max="5" width="21.84375" style="9" bestFit="1" customWidth="1"/>
    <col min="6" max="16384" width="11.3828125" style="9"/>
  </cols>
  <sheetData>
    <row r="1" spans="1:5" x14ac:dyDescent="0.35">
      <c r="A1" s="9" t="s">
        <v>28</v>
      </c>
      <c r="C1" s="10" t="s">
        <v>57</v>
      </c>
      <c r="E1" s="9" t="s">
        <v>89</v>
      </c>
    </row>
    <row r="2" spans="1:5" x14ac:dyDescent="0.35">
      <c r="A2" s="9" t="s">
        <v>29</v>
      </c>
      <c r="C2" s="10" t="s">
        <v>58</v>
      </c>
      <c r="E2" s="9" t="s">
        <v>90</v>
      </c>
    </row>
    <row r="3" spans="1:5" x14ac:dyDescent="0.35">
      <c r="A3" s="9" t="s">
        <v>30</v>
      </c>
      <c r="C3" s="10" t="s">
        <v>59</v>
      </c>
      <c r="E3" s="9" t="s">
        <v>91</v>
      </c>
    </row>
    <row r="4" spans="1:5" x14ac:dyDescent="0.35">
      <c r="A4" s="9" t="s">
        <v>31</v>
      </c>
      <c r="C4" s="10" t="s">
        <v>60</v>
      </c>
      <c r="E4" s="9" t="s">
        <v>92</v>
      </c>
    </row>
    <row r="5" spans="1:5" x14ac:dyDescent="0.35">
      <c r="A5" s="9" t="s">
        <v>32</v>
      </c>
      <c r="C5" s="10" t="s">
        <v>61</v>
      </c>
    </row>
    <row r="6" spans="1:5" x14ac:dyDescent="0.35">
      <c r="A6" s="9" t="s">
        <v>33</v>
      </c>
      <c r="C6" s="10" t="s">
        <v>62</v>
      </c>
    </row>
    <row r="7" spans="1:5" x14ac:dyDescent="0.35">
      <c r="A7" s="9" t="s">
        <v>34</v>
      </c>
      <c r="C7" s="10" t="s">
        <v>63</v>
      </c>
    </row>
    <row r="8" spans="1:5" x14ac:dyDescent="0.35">
      <c r="A8" s="9" t="s">
        <v>35</v>
      </c>
      <c r="C8" s="10" t="s">
        <v>64</v>
      </c>
    </row>
    <row r="9" spans="1:5" x14ac:dyDescent="0.35">
      <c r="A9" s="9" t="s">
        <v>36</v>
      </c>
      <c r="C9" s="10" t="s">
        <v>65</v>
      </c>
    </row>
    <row r="10" spans="1:5" x14ac:dyDescent="0.35">
      <c r="A10" s="9" t="s">
        <v>37</v>
      </c>
      <c r="C10" s="10" t="s">
        <v>66</v>
      </c>
    </row>
    <row r="11" spans="1:5" x14ac:dyDescent="0.35">
      <c r="A11" s="9" t="s">
        <v>38</v>
      </c>
      <c r="C11" s="10" t="s">
        <v>67</v>
      </c>
    </row>
    <row r="12" spans="1:5" x14ac:dyDescent="0.35">
      <c r="A12" s="9" t="s">
        <v>39</v>
      </c>
      <c r="C12" s="10" t="s">
        <v>68</v>
      </c>
    </row>
    <row r="13" spans="1:5" x14ac:dyDescent="0.35">
      <c r="A13" s="9" t="s">
        <v>40</v>
      </c>
      <c r="C13" s="9" t="s">
        <v>69</v>
      </c>
    </row>
    <row r="14" spans="1:5" x14ac:dyDescent="0.35">
      <c r="A14" s="9" t="s">
        <v>41</v>
      </c>
      <c r="C14" s="9" t="s">
        <v>70</v>
      </c>
    </row>
    <row r="15" spans="1:5" x14ac:dyDescent="0.35">
      <c r="A15" s="9" t="s">
        <v>42</v>
      </c>
      <c r="C15" s="9" t="s">
        <v>71</v>
      </c>
    </row>
    <row r="16" spans="1:5" x14ac:dyDescent="0.35">
      <c r="A16" s="9" t="s">
        <v>43</v>
      </c>
      <c r="C16" s="9" t="s">
        <v>72</v>
      </c>
    </row>
    <row r="17" spans="1:3" x14ac:dyDescent="0.35">
      <c r="A17" s="9" t="s">
        <v>44</v>
      </c>
      <c r="C17" s="9" t="s">
        <v>73</v>
      </c>
    </row>
    <row r="18" spans="1:3" x14ac:dyDescent="0.35">
      <c r="A18" s="9" t="s">
        <v>45</v>
      </c>
      <c r="C18" s="9" t="s">
        <v>74</v>
      </c>
    </row>
    <row r="19" spans="1:3" x14ac:dyDescent="0.35">
      <c r="A19" s="9" t="s">
        <v>46</v>
      </c>
      <c r="C19" s="9" t="s">
        <v>75</v>
      </c>
    </row>
    <row r="20" spans="1:3" x14ac:dyDescent="0.35">
      <c r="A20" s="9" t="s">
        <v>47</v>
      </c>
      <c r="C20" s="9" t="s">
        <v>76</v>
      </c>
    </row>
    <row r="21" spans="1:3" x14ac:dyDescent="0.35">
      <c r="A21" s="9" t="s">
        <v>48</v>
      </c>
      <c r="C21" s="9" t="s">
        <v>77</v>
      </c>
    </row>
    <row r="22" spans="1:3" x14ac:dyDescent="0.35">
      <c r="A22" s="9" t="s">
        <v>49</v>
      </c>
      <c r="C22" s="9" t="s">
        <v>78</v>
      </c>
    </row>
    <row r="23" spans="1:3" x14ac:dyDescent="0.35">
      <c r="A23" s="9" t="s">
        <v>50</v>
      </c>
      <c r="C23" s="9" t="s">
        <v>79</v>
      </c>
    </row>
    <row r="24" spans="1:3" x14ac:dyDescent="0.35">
      <c r="A24" s="9" t="s">
        <v>51</v>
      </c>
      <c r="C24" s="9" t="s">
        <v>80</v>
      </c>
    </row>
    <row r="25" spans="1:3" x14ac:dyDescent="0.35">
      <c r="A25" s="9" t="s">
        <v>52</v>
      </c>
      <c r="C25" s="9" t="s">
        <v>81</v>
      </c>
    </row>
    <row r="26" spans="1:3" x14ac:dyDescent="0.35">
      <c r="A26" s="9" t="s">
        <v>53</v>
      </c>
      <c r="C26" s="9" t="s">
        <v>82</v>
      </c>
    </row>
    <row r="27" spans="1:3" x14ac:dyDescent="0.35">
      <c r="A27" s="9" t="s">
        <v>54</v>
      </c>
      <c r="C27" s="9" t="s">
        <v>83</v>
      </c>
    </row>
    <row r="28" spans="1:3" x14ac:dyDescent="0.35">
      <c r="A28" s="9" t="s">
        <v>55</v>
      </c>
      <c r="C28" s="9" t="s">
        <v>84</v>
      </c>
    </row>
    <row r="29" spans="1:3" x14ac:dyDescent="0.35">
      <c r="A29" s="9" t="s">
        <v>56</v>
      </c>
      <c r="C29" s="9" t="s">
        <v>85</v>
      </c>
    </row>
    <row r="30" spans="1:3" x14ac:dyDescent="0.35">
      <c r="C30" s="9" t="s">
        <v>86</v>
      </c>
    </row>
    <row r="31" spans="1:3" x14ac:dyDescent="0.35">
      <c r="C31" s="9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Adrian Vazquez</cp:lastModifiedBy>
  <cp:lastPrinted>2023-04-05T18:15:10Z</cp:lastPrinted>
  <dcterms:created xsi:type="dcterms:W3CDTF">2023-03-14T18:09:27Z</dcterms:created>
  <dcterms:modified xsi:type="dcterms:W3CDTF">2023-10-05T18:17:23Z</dcterms:modified>
</cp:coreProperties>
</file>