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"/>
    </mc:Choice>
  </mc:AlternateContent>
  <xr:revisionPtr revIDLastSave="0" documentId="13_ncr:1_{D566ADD5-A68F-4411-9192-2BAADA8F4E7B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T17" i="1"/>
  <c r="T18" i="1"/>
  <c r="T14" i="1"/>
  <c r="T15" i="1"/>
  <c r="T13" i="1"/>
  <c r="T12" i="1"/>
  <c r="Y12" i="1" s="1"/>
  <c r="S14" i="1"/>
  <c r="V14" i="1" s="1"/>
  <c r="S15" i="1"/>
  <c r="S16" i="1"/>
  <c r="X16" i="1" s="1"/>
  <c r="S17" i="1"/>
  <c r="V17" i="1" s="1"/>
  <c r="S18" i="1"/>
  <c r="X18" i="1" s="1"/>
  <c r="S13" i="1"/>
  <c r="S12" i="1"/>
  <c r="X12" i="1" s="1"/>
  <c r="W14" i="1"/>
  <c r="X14" i="1"/>
  <c r="Y14" i="1"/>
  <c r="Z14" i="1"/>
  <c r="W15" i="1"/>
  <c r="X15" i="1"/>
  <c r="Y15" i="1"/>
  <c r="Z15" i="1"/>
  <c r="W16" i="1"/>
  <c r="Y16" i="1"/>
  <c r="Z16" i="1"/>
  <c r="W17" i="1"/>
  <c r="X17" i="1"/>
  <c r="Y17" i="1"/>
  <c r="Z17" i="1"/>
  <c r="W18" i="1"/>
  <c r="Y18" i="1"/>
  <c r="Z18" i="1"/>
  <c r="W27" i="1"/>
  <c r="X27" i="1"/>
  <c r="Y27" i="1"/>
  <c r="Z27" i="1"/>
  <c r="W28" i="1"/>
  <c r="X28" i="1"/>
  <c r="Y28" i="1"/>
  <c r="Z28" i="1"/>
  <c r="W29" i="1"/>
  <c r="X29" i="1"/>
  <c r="Y29" i="1"/>
  <c r="Z29" i="1"/>
  <c r="X13" i="1"/>
  <c r="Y13" i="1"/>
  <c r="Z13" i="1"/>
  <c r="W13" i="1"/>
  <c r="Z12" i="1"/>
  <c r="W12" i="1"/>
  <c r="V15" i="1"/>
  <c r="V27" i="1"/>
  <c r="V28" i="1"/>
  <c r="V29" i="1"/>
  <c r="V13" i="1"/>
  <c r="V12" i="1"/>
  <c r="Q14" i="1"/>
  <c r="Q15" i="1"/>
  <c r="Q16" i="1"/>
  <c r="Q17" i="1"/>
  <c r="Q18" i="1"/>
  <c r="Q27" i="1"/>
  <c r="Q28" i="1"/>
  <c r="Q29" i="1"/>
  <c r="Q13" i="1"/>
  <c r="Q12" i="1"/>
  <c r="V18" i="1" l="1"/>
  <c r="V16" i="1"/>
  <c r="AA13" i="1"/>
  <c r="AA28" i="1"/>
  <c r="AA18" i="1"/>
  <c r="AA16" i="1"/>
  <c r="AA14" i="1"/>
  <c r="AA29" i="1"/>
  <c r="AA27" i="1"/>
  <c r="AA17" i="1"/>
  <c r="AA15" i="1"/>
  <c r="AA12" i="1"/>
</calcChain>
</file>

<file path=xl/sharedStrings.xml><?xml version="1.0" encoding="utf-8"?>
<sst xmlns="http://schemas.openxmlformats.org/spreadsheetml/2006/main" count="215" uniqueCount="150">
  <si>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</si>
  <si>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</si>
  <si>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</si>
  <si>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</si>
  <si>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</si>
  <si>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</si>
  <si>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</si>
  <si>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</si>
  <si>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</si>
  <si>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</si>
  <si>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</si>
  <si>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</si>
  <si>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</si>
  <si>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</si>
  <si>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</si>
  <si>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</si>
  <si>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</si>
  <si>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</si>
  <si>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</si>
  <si>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</si>
  <si>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</si>
  <si>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</si>
  <si>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</si>
  <si>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</si>
  <si>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</si>
  <si>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</si>
  <si>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</si>
  <si>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</si>
  <si>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</si>
  <si>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</si>
  <si>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</si>
  <si>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</si>
  <si>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</si>
  <si>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</si>
  <si>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</si>
  <si>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</si>
  <si>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</si>
  <si>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</si>
  <si>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</si>
  <si>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</si>
  <si>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</si>
  <si>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</si>
  <si>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</si>
  <si>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</si>
  <si>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</si>
  <si>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</si>
  <si>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</si>
  <si>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</si>
  <si>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</si>
  <si>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</si>
  <si>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</si>
  <si>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</si>
  <si>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</si>
  <si>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</si>
  <si>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</si>
  <si>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</si>
  <si>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</si>
  <si>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</si>
  <si>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</si>
  <si>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</si>
  <si>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</si>
  <si>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</si>
  <si>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</si>
  <si>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</si>
  <si>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</si>
  <si>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</si>
  <si>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</si>
  <si>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</si>
  <si>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</si>
  <si>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</si>
  <si>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</si>
  <si>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</si>
  <si>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</si>
  <si>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</si>
  <si>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</si>
  <si>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</si>
  <si>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</si>
  <si>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</si>
  <si>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</si>
  <si>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</si>
  <si>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</si>
  <si>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</si>
  <si>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</si>
  <si>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</si>
  <si>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</si>
  <si>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</si>
  <si>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</si>
  <si>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</si>
  <si>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</si>
  <si>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</si>
  <si>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</si>
  <si>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</si>
  <si>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</si>
  <si>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</si>
  <si>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</si>
  <si>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</si>
  <si>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</si>
  <si>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</si>
  <si>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</si>
  <si>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Porcentaje</t>
  </si>
  <si>
    <t>De gestion</t>
  </si>
  <si>
    <t>Eficacia</t>
  </si>
  <si>
    <t>Ascendente</t>
  </si>
  <si>
    <t>Trimestral</t>
  </si>
  <si>
    <t>Informe trimestral</t>
  </si>
  <si>
    <t>COMPONENTE 3</t>
  </si>
  <si>
    <t>ACTIVIDAD 3.1</t>
  </si>
  <si>
    <t>ACTIVIDAD 3.2</t>
  </si>
  <si>
    <t>FIN</t>
  </si>
  <si>
    <t>PROPOSITO</t>
  </si>
  <si>
    <t>COMPONENTE 2</t>
  </si>
  <si>
    <t>ACTIVIDAD 2.1</t>
  </si>
  <si>
    <t>ACTIVIDAD 2.2</t>
  </si>
  <si>
    <t>COMPONENTE 1</t>
  </si>
  <si>
    <t>ACTIVIDAD 1.1</t>
  </si>
  <si>
    <t>Contribuir al fortalecimiento de la vigilancia de los procesos de calidad de la obra pública</t>
  </si>
  <si>
    <t>La población del municipio se beneficia con la vigilancia y control de la obra pública que se lleva a cabo</t>
  </si>
  <si>
    <t>1. Gastos indirectos para la verificación y seguimiento correcto de las obras aplicados</t>
  </si>
  <si>
    <t>1.1 - Construcción del proceso de vigilancia de la obra pública</t>
  </si>
  <si>
    <t>2. Obra pública bajo el servicio  de vigilancia, inspección y control realizada implementadas</t>
  </si>
  <si>
    <t>2.1 - Elaboración de procesos de gestión de la obra pública</t>
  </si>
  <si>
    <t>2.2 - Organización de las unidades ejecutoras de la obra pública</t>
  </si>
  <si>
    <t>3. Obra pública bajo el diseño de un sistema de aseguramiento de la calidad del ciclo de proyectos realizada</t>
  </si>
  <si>
    <t>3.1 - Elaboración de procesos de calidad del ciclo del proyecto</t>
  </si>
  <si>
    <t>3.2 - Implementación del proceso de calidad del ciclo del proyecto</t>
  </si>
  <si>
    <t>Mide el fortalecimiento de la vigilancia a través de la participación social</t>
  </si>
  <si>
    <t>Número de comités integrados/numero de comités programado*100</t>
  </si>
  <si>
    <t>Mide la población beneficiada con la construcción de la obra pública mediante la vigilancia y control.</t>
  </si>
  <si>
    <t>Población beneficiada de obras ejecutadas/Población beneficiada de obras aprobadas*100</t>
  </si>
  <si>
    <t>Mide el porcentaje del gasto de indirectos para la verificación y seguimiento de las obras ejecutadas con recursos de FISM</t>
  </si>
  <si>
    <t>Gasto de indirectos ejecutados/Gastos Indirectos Aprobados*100</t>
  </si>
  <si>
    <t>Mide el porcentaje acciones en la programación del proceso de vigilancia de la obra publica en el municipio de oaxaca de juarez.</t>
  </si>
  <si>
    <t>acciones ejecutadas/acciones Aprobadas*100</t>
  </si>
  <si>
    <t>Mide el porcentaje de vigilancia, inspección y control de la obra pública,  prorizada por el Consejo de Desarrollo Social Municipal (CDSM)</t>
  </si>
  <si>
    <t>Numero de obras realizadas/numero de obras aprobadas*100</t>
  </si>
  <si>
    <t>Mide el número de acciones de supervisión mediante la vigilancia, inspección y control de la obra publica.</t>
  </si>
  <si>
    <t>Supervisiones de obras realizadas/supervisiones de obras aprobadas*100</t>
  </si>
  <si>
    <t>Mide el porcentaje de solventación de auditorías de entes fiscalizadores mediante la organización de las unidades para integrar los expedientes unitarios de comprobación</t>
  </si>
  <si>
    <t>Auditorías solventadas de entes fiscalizadores/Auditorías notificadas de entes fiscalizadores</t>
  </si>
  <si>
    <t>Mide el porcentaje de elaboración de un sistema que aseguren la calidad del ciclo de la obra pública</t>
  </si>
  <si>
    <t>Porcentale ejecutado de elaboración del sistema/Porcentaleprogramado de elaboración del sistema*100</t>
  </si>
  <si>
    <t>Mide el porcentaje de elaboración de las Políticas, Bases y Lineamientos en Materia de Obras Públicas y Servicios Relacionados con las Mismas de la Secretaría de Obras Públicas y Desarrollo Urbano (POBALINES), del Municipio de Oaxaca de Juárez. Para elaboración de procesos de calidad del ciclo del proyecto realizadas</t>
  </si>
  <si>
    <t>Porcentaje de elaboración de los POBALINES/Porcentaje programado de los POBALINES</t>
  </si>
  <si>
    <t>Mide el avance de la revisión,  dictamen y  publicación  de los POBALINES para su implementación una vez publicado en la Gaceta Municipal</t>
  </si>
  <si>
    <t>Avance realizado/avance programado*100</t>
  </si>
  <si>
    <t>Estrategco</t>
  </si>
  <si>
    <t>mensual</t>
  </si>
  <si>
    <t>C. Filomón Cruz Domínguez 
Jefe del Departamento de Concertación y enlace IMPLAN</t>
  </si>
  <si>
    <t>Mtra. Arq. Yvonne Denisse Arandia Valencia
Secretaria de Obras Públicas y Desarrollo Urbano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</si>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</sst>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1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quotePrefix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5"/>
  <sheetViews>
    <sheetView tabSelected="1" topLeftCell="A2" zoomScale="95" workbookViewId="0">
      <pane xSplit="1" ySplit="10" topLeftCell="B12" activePane="bottomRight" state="frozen"/>
      <selection activeCell="A2" sqref="A2"/>
      <selection pane="topRight" activeCell="B2" sqref="B2"/>
      <selection pane="bottomLeft" activeCell="A12" sqref="A12"/>
      <selection pane="bottomRight" activeCell="I13" sqref="I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18" customHeight="1" x14ac:dyDescent="0.25">
      <c r="A2" s="5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2.75" customHeight="1" x14ac:dyDescent="0.25">
      <c r="A3" s="5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x14ac:dyDescent="0.25">
      <c r="A4" s="5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s="2" customFormat="1" ht="18" customHeight="1" x14ac:dyDescent="0.2">
      <c r="A5" s="6"/>
      <c r="B5" s="38" t="s">
        <v>1</v>
      </c>
      <c r="C5" s="38"/>
      <c r="D5" s="39" t="s">
        <v>32</v>
      </c>
      <c r="E5" s="40"/>
      <c r="F5" s="40"/>
      <c r="G5" s="40"/>
      <c r="H5" s="40"/>
      <c r="I5" s="40"/>
      <c r="J5" s="40"/>
      <c r="K5" s="13" t="s">
        <v>90</v>
      </c>
      <c r="L5" s="6"/>
      <c r="M5" s="41" t="s">
        <v>2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s="2" customFormat="1" ht="18" customHeight="1" x14ac:dyDescent="0.25">
      <c r="A6" s="6"/>
      <c r="B6" s="42" t="s">
        <v>3</v>
      </c>
      <c r="C6" s="43"/>
      <c r="D6" s="39" t="s">
        <v>80</v>
      </c>
      <c r="E6" s="40"/>
      <c r="F6" s="40"/>
      <c r="G6" s="40"/>
      <c r="H6" s="40"/>
      <c r="I6" s="40"/>
      <c r="J6" s="40"/>
      <c r="K6" s="13" t="s">
        <v>90</v>
      </c>
      <c r="L6" s="6"/>
      <c r="M6" s="44" t="s">
        <v>4</v>
      </c>
      <c r="N6" s="44"/>
      <c r="O6" s="45" t="s">
        <v>97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s="2" customFormat="1" ht="46.2" customHeight="1" x14ac:dyDescent="0.25">
      <c r="A7" s="6"/>
      <c r="B7" s="47" t="s">
        <v>5</v>
      </c>
      <c r="C7" s="48"/>
      <c r="D7" s="39" t="s">
        <v>93</v>
      </c>
      <c r="E7" s="40"/>
      <c r="F7" s="40"/>
      <c r="G7" s="40"/>
      <c r="H7" s="40"/>
      <c r="I7" s="40"/>
      <c r="J7" s="40"/>
      <c r="K7" s="13" t="s">
        <v>90</v>
      </c>
      <c r="L7" s="6"/>
      <c r="M7" s="44" t="s">
        <v>6</v>
      </c>
      <c r="N7" s="44"/>
      <c r="O7" s="49" t="s">
        <v>98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50" t="s">
        <v>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 t="s">
        <v>8</v>
      </c>
      <c r="N9" s="51"/>
      <c r="O9" s="51"/>
      <c r="P9" s="51"/>
      <c r="Q9" s="51"/>
      <c r="R9" s="52" t="s">
        <v>9</v>
      </c>
      <c r="S9" s="52"/>
      <c r="T9" s="52"/>
      <c r="U9" s="52"/>
      <c r="V9" s="52"/>
      <c r="W9" s="53" t="s">
        <v>96</v>
      </c>
      <c r="X9" s="53"/>
      <c r="Y9" s="53"/>
      <c r="Z9" s="53"/>
      <c r="AA9" s="53"/>
      <c r="AB9" s="54" t="s">
        <v>10</v>
      </c>
    </row>
    <row r="10" spans="1:28" s="3" customFormat="1" ht="13.5" customHeight="1" x14ac:dyDescent="0.2">
      <c r="A10" s="7"/>
      <c r="B10" s="55" t="s">
        <v>11</v>
      </c>
      <c r="C10" s="58" t="s">
        <v>12</v>
      </c>
      <c r="D10" s="58" t="s">
        <v>13</v>
      </c>
      <c r="E10" s="58" t="s">
        <v>14</v>
      </c>
      <c r="F10" s="55" t="s">
        <v>15</v>
      </c>
      <c r="G10" s="58" t="s">
        <v>16</v>
      </c>
      <c r="H10" s="58" t="s">
        <v>17</v>
      </c>
      <c r="I10" s="55" t="s">
        <v>18</v>
      </c>
      <c r="J10" s="55" t="s">
        <v>19</v>
      </c>
      <c r="K10" s="60" t="s">
        <v>20</v>
      </c>
      <c r="L10" s="61"/>
      <c r="M10" s="57" t="s">
        <v>21</v>
      </c>
      <c r="N10" s="57" t="s">
        <v>22</v>
      </c>
      <c r="O10" s="57" t="s">
        <v>23</v>
      </c>
      <c r="P10" s="57" t="s">
        <v>24</v>
      </c>
      <c r="Q10" s="57" t="s">
        <v>95</v>
      </c>
      <c r="R10" s="65" t="s">
        <v>21</v>
      </c>
      <c r="S10" s="65" t="s">
        <v>22</v>
      </c>
      <c r="T10" s="65" t="s">
        <v>23</v>
      </c>
      <c r="U10" s="65" t="s">
        <v>24</v>
      </c>
      <c r="V10" s="65" t="s">
        <v>95</v>
      </c>
      <c r="W10" s="67" t="s">
        <v>21</v>
      </c>
      <c r="X10" s="67" t="s">
        <v>22</v>
      </c>
      <c r="Y10" s="67" t="s">
        <v>23</v>
      </c>
      <c r="Z10" s="67" t="s">
        <v>24</v>
      </c>
      <c r="AA10" s="62" t="s">
        <v>25</v>
      </c>
      <c r="AB10" s="54"/>
    </row>
    <row r="11" spans="1:28" s="3" customFormat="1" ht="13.5" customHeight="1" x14ac:dyDescent="0.2">
      <c r="A11" s="7"/>
      <c r="B11" s="56"/>
      <c r="C11" s="59"/>
      <c r="D11" s="59"/>
      <c r="E11" s="59"/>
      <c r="F11" s="59"/>
      <c r="G11" s="59"/>
      <c r="H11" s="59"/>
      <c r="I11" s="56"/>
      <c r="J11" s="56"/>
      <c r="K11" s="8" t="s">
        <v>26</v>
      </c>
      <c r="L11" s="8" t="s">
        <v>27</v>
      </c>
      <c r="M11" s="57"/>
      <c r="N11" s="57"/>
      <c r="O11" s="57"/>
      <c r="P11" s="57"/>
      <c r="Q11" s="64"/>
      <c r="R11" s="65"/>
      <c r="S11" s="65"/>
      <c r="T11" s="65"/>
      <c r="U11" s="65"/>
      <c r="V11" s="66"/>
      <c r="W11" s="68"/>
      <c r="X11" s="68"/>
      <c r="Y11" s="68"/>
      <c r="Z11" s="68"/>
      <c r="AA11" s="63"/>
      <c r="AB11" s="54"/>
    </row>
    <row r="12" spans="1:28" s="4" customFormat="1" ht="46.8" customHeight="1" x14ac:dyDescent="0.3">
      <c r="A12" s="9"/>
      <c r="B12" s="17" t="s">
        <v>108</v>
      </c>
      <c r="C12" s="17" t="s">
        <v>115</v>
      </c>
      <c r="D12" s="17" t="s">
        <v>125</v>
      </c>
      <c r="E12" s="31" t="s">
        <v>126</v>
      </c>
      <c r="F12" s="17" t="s">
        <v>99</v>
      </c>
      <c r="G12" s="17" t="s">
        <v>145</v>
      </c>
      <c r="H12" s="17" t="s">
        <v>101</v>
      </c>
      <c r="I12" s="17" t="s">
        <v>149</v>
      </c>
      <c r="J12" s="17" t="s">
        <v>102</v>
      </c>
      <c r="K12" s="18">
        <v>0</v>
      </c>
      <c r="L12" s="18">
        <v>2022</v>
      </c>
      <c r="M12" s="20">
        <v>6.67</v>
      </c>
      <c r="N12" s="20">
        <v>0</v>
      </c>
      <c r="O12" s="20">
        <v>0</v>
      </c>
      <c r="P12" s="20">
        <v>93</v>
      </c>
      <c r="Q12" s="19">
        <f>SUM(M12:P12)</f>
        <v>99.67</v>
      </c>
      <c r="R12" s="20">
        <v>6.67</v>
      </c>
      <c r="S12" s="20">
        <f>N12</f>
        <v>0</v>
      </c>
      <c r="T12" s="20">
        <f>O12</f>
        <v>0</v>
      </c>
      <c r="U12" s="20">
        <v>0</v>
      </c>
      <c r="V12" s="21">
        <f>SUM(R12:U12)</f>
        <v>6.67</v>
      </c>
      <c r="W12" s="22">
        <f>M12-R12</f>
        <v>0</v>
      </c>
      <c r="X12" s="22">
        <f t="shared" ref="X12:Y13" si="0">N12-S12</f>
        <v>0</v>
      </c>
      <c r="Y12" s="22">
        <f t="shared" si="0"/>
        <v>0</v>
      </c>
      <c r="Z12" s="22">
        <f>P12-U12</f>
        <v>93</v>
      </c>
      <c r="AA12" s="22">
        <f>SUM(W12:Z12)</f>
        <v>93</v>
      </c>
      <c r="AB12" s="17" t="s">
        <v>104</v>
      </c>
    </row>
    <row r="13" spans="1:28" ht="57.6" customHeight="1" x14ac:dyDescent="0.25">
      <c r="A13" s="5"/>
      <c r="B13" s="23" t="s">
        <v>109</v>
      </c>
      <c r="C13" s="23" t="s">
        <v>116</v>
      </c>
      <c r="D13" s="29" t="s">
        <v>127</v>
      </c>
      <c r="E13" s="29" t="s">
        <v>128</v>
      </c>
      <c r="F13" s="23" t="s">
        <v>99</v>
      </c>
      <c r="G13" s="17" t="s">
        <v>145</v>
      </c>
      <c r="H13" s="17" t="s">
        <v>101</v>
      </c>
      <c r="I13" s="17" t="s">
        <v>149</v>
      </c>
      <c r="J13" s="23" t="s">
        <v>102</v>
      </c>
      <c r="K13" s="28">
        <v>0</v>
      </c>
      <c r="L13" s="28">
        <v>2022</v>
      </c>
      <c r="M13" s="24">
        <v>6.67</v>
      </c>
      <c r="N13" s="24">
        <v>0</v>
      </c>
      <c r="O13" s="24">
        <v>0</v>
      </c>
      <c r="P13" s="24">
        <v>93</v>
      </c>
      <c r="Q13" s="25">
        <f>SUM(M13:P13)</f>
        <v>99.67</v>
      </c>
      <c r="R13" s="24">
        <v>6.67</v>
      </c>
      <c r="S13" s="24">
        <f>N13</f>
        <v>0</v>
      </c>
      <c r="T13" s="24">
        <f>O13</f>
        <v>0</v>
      </c>
      <c r="U13" s="24">
        <v>0</v>
      </c>
      <c r="V13" s="26">
        <f>SUM(R13:U13)</f>
        <v>6.67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93</v>
      </c>
      <c r="AA13" s="27">
        <f>SUM(W13:Z13)</f>
        <v>93</v>
      </c>
      <c r="AB13" s="23" t="s">
        <v>104</v>
      </c>
    </row>
    <row r="14" spans="1:28" ht="57.6" customHeight="1" x14ac:dyDescent="0.25">
      <c r="A14" s="5"/>
      <c r="B14" s="23" t="s">
        <v>113</v>
      </c>
      <c r="C14" s="23" t="s">
        <v>117</v>
      </c>
      <c r="D14" s="29" t="s">
        <v>129</v>
      </c>
      <c r="E14" s="29" t="s">
        <v>130</v>
      </c>
      <c r="F14" s="23" t="s">
        <v>99</v>
      </c>
      <c r="G14" s="17" t="s">
        <v>145</v>
      </c>
      <c r="H14" s="17" t="s">
        <v>101</v>
      </c>
      <c r="I14" s="17" t="s">
        <v>103</v>
      </c>
      <c r="J14" s="23" t="s">
        <v>102</v>
      </c>
      <c r="K14" s="28">
        <v>0</v>
      </c>
      <c r="L14" s="28">
        <v>2022</v>
      </c>
      <c r="M14" s="24">
        <v>10</v>
      </c>
      <c r="N14" s="24">
        <v>45</v>
      </c>
      <c r="O14" s="24">
        <v>35</v>
      </c>
      <c r="P14" s="24">
        <v>10</v>
      </c>
      <c r="Q14" s="25">
        <f t="shared" ref="Q14:Q29" si="2">SUM(M14:P14)</f>
        <v>100</v>
      </c>
      <c r="R14" s="24">
        <v>10</v>
      </c>
      <c r="S14" s="24">
        <f t="shared" ref="S14:S18" si="3">N14</f>
        <v>45</v>
      </c>
      <c r="T14" s="24">
        <f t="shared" ref="T14:T18" si="4">O14</f>
        <v>35</v>
      </c>
      <c r="U14" s="24">
        <v>0</v>
      </c>
      <c r="V14" s="26">
        <f t="shared" ref="V14:V29" si="5">SUM(R14:U14)</f>
        <v>90</v>
      </c>
      <c r="W14" s="27">
        <f t="shared" ref="W14:W29" si="6">M14-R14</f>
        <v>0</v>
      </c>
      <c r="X14" s="27">
        <f t="shared" ref="X14:X29" si="7">N14-S14</f>
        <v>0</v>
      </c>
      <c r="Y14" s="27">
        <f t="shared" ref="Y14:Y29" si="8">O14-T14</f>
        <v>0</v>
      </c>
      <c r="Z14" s="27">
        <f t="shared" ref="Z14:Z29" si="9">P14-U14</f>
        <v>10</v>
      </c>
      <c r="AA14" s="27">
        <f t="shared" ref="AA14:AA29" si="10">SUM(W14:Z14)</f>
        <v>10</v>
      </c>
      <c r="AB14" s="23" t="s">
        <v>104</v>
      </c>
    </row>
    <row r="15" spans="1:28" ht="57.6" customHeight="1" x14ac:dyDescent="0.25">
      <c r="A15" s="5"/>
      <c r="B15" s="23" t="s">
        <v>114</v>
      </c>
      <c r="C15" s="23" t="s">
        <v>118</v>
      </c>
      <c r="D15" s="29" t="s">
        <v>131</v>
      </c>
      <c r="E15" s="29" t="s">
        <v>132</v>
      </c>
      <c r="F15" s="23" t="s">
        <v>99</v>
      </c>
      <c r="G15" s="17" t="s">
        <v>100</v>
      </c>
      <c r="H15" s="17" t="s">
        <v>101</v>
      </c>
      <c r="I15" s="17" t="s">
        <v>146</v>
      </c>
      <c r="J15" s="23" t="s">
        <v>102</v>
      </c>
      <c r="K15" s="28">
        <v>0</v>
      </c>
      <c r="L15" s="28">
        <v>2022</v>
      </c>
      <c r="M15" s="24">
        <v>10</v>
      </c>
      <c r="N15" s="24">
        <v>45</v>
      </c>
      <c r="O15" s="24">
        <v>35</v>
      </c>
      <c r="P15" s="24">
        <v>10</v>
      </c>
      <c r="Q15" s="25">
        <f t="shared" si="2"/>
        <v>100</v>
      </c>
      <c r="R15" s="24">
        <v>10</v>
      </c>
      <c r="S15" s="24">
        <f t="shared" si="3"/>
        <v>45</v>
      </c>
      <c r="T15" s="24">
        <f t="shared" si="4"/>
        <v>35</v>
      </c>
      <c r="U15" s="24">
        <v>0</v>
      </c>
      <c r="V15" s="26">
        <f t="shared" si="5"/>
        <v>90</v>
      </c>
      <c r="W15" s="27">
        <f t="shared" si="6"/>
        <v>0</v>
      </c>
      <c r="X15" s="27">
        <f t="shared" si="7"/>
        <v>0</v>
      </c>
      <c r="Y15" s="27">
        <f t="shared" si="8"/>
        <v>0</v>
      </c>
      <c r="Z15" s="27">
        <f t="shared" si="9"/>
        <v>10</v>
      </c>
      <c r="AA15" s="27">
        <f t="shared" si="10"/>
        <v>10</v>
      </c>
      <c r="AB15" s="23" t="s">
        <v>104</v>
      </c>
    </row>
    <row r="16" spans="1:28" ht="57.6" customHeight="1" x14ac:dyDescent="0.25">
      <c r="A16" s="5"/>
      <c r="B16" s="23" t="s">
        <v>110</v>
      </c>
      <c r="C16" s="23" t="s">
        <v>119</v>
      </c>
      <c r="D16" s="29" t="s">
        <v>133</v>
      </c>
      <c r="E16" s="29" t="s">
        <v>134</v>
      </c>
      <c r="F16" s="23" t="s">
        <v>99</v>
      </c>
      <c r="G16" s="17" t="s">
        <v>145</v>
      </c>
      <c r="H16" s="17" t="s">
        <v>101</v>
      </c>
      <c r="I16" s="17" t="s">
        <v>103</v>
      </c>
      <c r="J16" s="23" t="s">
        <v>102</v>
      </c>
      <c r="K16" s="28">
        <v>0</v>
      </c>
      <c r="L16" s="28">
        <v>2022</v>
      </c>
      <c r="M16" s="24">
        <v>10</v>
      </c>
      <c r="N16" s="24">
        <v>45</v>
      </c>
      <c r="O16" s="24">
        <v>35</v>
      </c>
      <c r="P16" s="24">
        <v>10</v>
      </c>
      <c r="Q16" s="25">
        <f t="shared" si="2"/>
        <v>100</v>
      </c>
      <c r="R16" s="24">
        <v>10</v>
      </c>
      <c r="S16" s="24">
        <f t="shared" si="3"/>
        <v>45</v>
      </c>
      <c r="T16" s="24">
        <f>O16</f>
        <v>35</v>
      </c>
      <c r="U16" s="24">
        <v>0</v>
      </c>
      <c r="V16" s="26">
        <f t="shared" si="5"/>
        <v>90</v>
      </c>
      <c r="W16" s="27">
        <f t="shared" si="6"/>
        <v>0</v>
      </c>
      <c r="X16" s="27">
        <f t="shared" si="7"/>
        <v>0</v>
      </c>
      <c r="Y16" s="27">
        <f t="shared" si="8"/>
        <v>0</v>
      </c>
      <c r="Z16" s="27">
        <f t="shared" si="9"/>
        <v>10</v>
      </c>
      <c r="AA16" s="27">
        <f t="shared" si="10"/>
        <v>10</v>
      </c>
      <c r="AB16" s="23" t="s">
        <v>104</v>
      </c>
    </row>
    <row r="17" spans="1:28" ht="57.6" customHeight="1" x14ac:dyDescent="0.25">
      <c r="A17" s="5"/>
      <c r="B17" s="23" t="s">
        <v>111</v>
      </c>
      <c r="C17" s="23" t="s">
        <v>120</v>
      </c>
      <c r="D17" s="29" t="s">
        <v>135</v>
      </c>
      <c r="E17" s="29" t="s">
        <v>136</v>
      </c>
      <c r="F17" s="23" t="s">
        <v>99</v>
      </c>
      <c r="G17" s="17" t="s">
        <v>100</v>
      </c>
      <c r="H17" s="17" t="s">
        <v>101</v>
      </c>
      <c r="I17" s="17" t="s">
        <v>146</v>
      </c>
      <c r="J17" s="23" t="s">
        <v>102</v>
      </c>
      <c r="K17" s="28">
        <v>0</v>
      </c>
      <c r="L17" s="28">
        <v>2022</v>
      </c>
      <c r="M17" s="24">
        <v>10</v>
      </c>
      <c r="N17" s="24">
        <v>45</v>
      </c>
      <c r="O17" s="24">
        <v>35</v>
      </c>
      <c r="P17" s="24">
        <v>10</v>
      </c>
      <c r="Q17" s="25">
        <f t="shared" si="2"/>
        <v>100</v>
      </c>
      <c r="R17" s="24">
        <v>10</v>
      </c>
      <c r="S17" s="24">
        <f t="shared" si="3"/>
        <v>45</v>
      </c>
      <c r="T17" s="24">
        <f t="shared" si="4"/>
        <v>35</v>
      </c>
      <c r="U17" s="24">
        <v>0</v>
      </c>
      <c r="V17" s="26">
        <f t="shared" si="5"/>
        <v>90</v>
      </c>
      <c r="W17" s="27">
        <f t="shared" si="6"/>
        <v>0</v>
      </c>
      <c r="X17" s="27">
        <f t="shared" si="7"/>
        <v>0</v>
      </c>
      <c r="Y17" s="27">
        <f t="shared" si="8"/>
        <v>0</v>
      </c>
      <c r="Z17" s="27">
        <f t="shared" si="9"/>
        <v>10</v>
      </c>
      <c r="AA17" s="27">
        <f t="shared" si="10"/>
        <v>10</v>
      </c>
      <c r="AB17" s="23" t="s">
        <v>104</v>
      </c>
    </row>
    <row r="18" spans="1:28" ht="57.6" customHeight="1" x14ac:dyDescent="0.25">
      <c r="A18" s="5"/>
      <c r="B18" s="23" t="s">
        <v>112</v>
      </c>
      <c r="C18" s="23" t="s">
        <v>121</v>
      </c>
      <c r="D18" s="29" t="s">
        <v>137</v>
      </c>
      <c r="E18" s="29" t="s">
        <v>138</v>
      </c>
      <c r="F18" s="23" t="s">
        <v>99</v>
      </c>
      <c r="G18" s="17" t="s">
        <v>100</v>
      </c>
      <c r="H18" s="17" t="s">
        <v>101</v>
      </c>
      <c r="I18" s="17" t="s">
        <v>146</v>
      </c>
      <c r="J18" s="23" t="s">
        <v>102</v>
      </c>
      <c r="K18" s="28">
        <v>0</v>
      </c>
      <c r="L18" s="28">
        <v>2022</v>
      </c>
      <c r="M18" s="24">
        <v>10</v>
      </c>
      <c r="N18" s="24">
        <v>45</v>
      </c>
      <c r="O18" s="24">
        <v>35</v>
      </c>
      <c r="P18" s="24">
        <v>10</v>
      </c>
      <c r="Q18" s="25">
        <f t="shared" si="2"/>
        <v>100</v>
      </c>
      <c r="R18" s="24">
        <v>10</v>
      </c>
      <c r="S18" s="24">
        <f t="shared" si="3"/>
        <v>45</v>
      </c>
      <c r="T18" s="24">
        <f t="shared" si="4"/>
        <v>35</v>
      </c>
      <c r="U18" s="24">
        <v>0</v>
      </c>
      <c r="V18" s="26">
        <f t="shared" si="5"/>
        <v>90</v>
      </c>
      <c r="W18" s="27">
        <f t="shared" si="6"/>
        <v>0</v>
      </c>
      <c r="X18" s="27">
        <f t="shared" si="7"/>
        <v>0</v>
      </c>
      <c r="Y18" s="27">
        <f t="shared" si="8"/>
        <v>0</v>
      </c>
      <c r="Z18" s="27">
        <f t="shared" si="9"/>
        <v>10</v>
      </c>
      <c r="AA18" s="27">
        <f t="shared" si="10"/>
        <v>10</v>
      </c>
      <c r="AB18" s="23" t="s">
        <v>104</v>
      </c>
    </row>
    <row r="19" spans="1:28" ht="55.2" customHeight="1" x14ac:dyDescent="0.25">
      <c r="B19" s="32"/>
      <c r="C19" s="32"/>
      <c r="D19" s="32"/>
      <c r="E19" s="33"/>
      <c r="F19" s="32"/>
      <c r="G19" s="32"/>
      <c r="H19" s="32"/>
      <c r="I19" s="32"/>
      <c r="J19" s="32"/>
      <c r="K19" s="4"/>
      <c r="L19" s="4"/>
      <c r="M19" s="34"/>
      <c r="N19" s="34"/>
      <c r="O19" s="34"/>
      <c r="P19" s="34"/>
      <c r="Q19" s="35"/>
      <c r="R19" s="34"/>
      <c r="S19" s="34"/>
      <c r="T19" s="34"/>
      <c r="U19" s="34"/>
      <c r="V19" s="36"/>
      <c r="W19" s="36"/>
      <c r="X19" s="36"/>
      <c r="Y19" s="36"/>
      <c r="Z19" s="36"/>
      <c r="AA19" s="36"/>
      <c r="AB19" s="32"/>
    </row>
    <row r="20" spans="1:28" ht="55.2" customHeight="1" x14ac:dyDescent="0.25">
      <c r="B20" s="32"/>
      <c r="C20" s="32"/>
      <c r="D20" s="32"/>
      <c r="E20" s="33"/>
      <c r="F20" s="32"/>
      <c r="G20" s="32"/>
      <c r="H20" s="32"/>
      <c r="I20" s="32"/>
      <c r="J20" s="32"/>
      <c r="K20" s="4"/>
      <c r="L20" s="4"/>
      <c r="M20" s="34"/>
      <c r="N20" s="34"/>
      <c r="O20" s="34"/>
      <c r="P20" s="34"/>
      <c r="Q20" s="35"/>
      <c r="R20" s="34"/>
      <c r="S20" s="34"/>
      <c r="T20" s="34"/>
      <c r="U20" s="34"/>
      <c r="V20" s="36"/>
      <c r="W20" s="36"/>
      <c r="X20" s="36"/>
      <c r="Y20" s="36"/>
      <c r="Z20" s="36"/>
      <c r="AA20" s="36"/>
      <c r="AB20" s="32"/>
    </row>
    <row r="21" spans="1:28" ht="55.2" customHeight="1" x14ac:dyDescent="0.25">
      <c r="B21" s="32"/>
      <c r="C21" s="32"/>
      <c r="D21" s="32"/>
      <c r="E21" s="33"/>
      <c r="F21" s="32"/>
      <c r="G21" s="32"/>
      <c r="H21" s="32"/>
      <c r="I21" s="32"/>
      <c r="J21" s="32"/>
      <c r="K21" s="4"/>
      <c r="L21" s="4"/>
      <c r="M21" s="34"/>
      <c r="N21" s="34"/>
      <c r="O21" s="34"/>
      <c r="P21" s="34"/>
      <c r="Q21" s="35"/>
      <c r="R21" s="34"/>
      <c r="S21" s="34"/>
      <c r="T21" s="34"/>
      <c r="U21" s="34"/>
      <c r="V21" s="36"/>
      <c r="W21" s="36"/>
      <c r="X21" s="36"/>
      <c r="Y21" s="36"/>
      <c r="Z21" s="36"/>
      <c r="AA21" s="36"/>
      <c r="AB21" s="32"/>
    </row>
    <row r="22" spans="1:28" ht="55.2" customHeight="1" x14ac:dyDescent="0.25">
      <c r="B22" s="32"/>
      <c r="C22" s="32"/>
      <c r="D22" s="32"/>
      <c r="E22" s="33"/>
      <c r="F22" s="32"/>
      <c r="G22" s="32"/>
      <c r="H22" s="32"/>
      <c r="I22" s="32"/>
      <c r="J22" s="32"/>
      <c r="K22" s="4"/>
      <c r="L22" s="4"/>
      <c r="M22" s="34"/>
      <c r="N22" s="34"/>
      <c r="O22" s="34"/>
      <c r="P22" s="34"/>
      <c r="Q22" s="35"/>
      <c r="R22" s="34"/>
      <c r="S22" s="34"/>
      <c r="T22" s="34"/>
      <c r="U22" s="34"/>
      <c r="V22" s="36"/>
      <c r="W22" s="36"/>
      <c r="X22" s="36"/>
      <c r="Y22" s="36"/>
      <c r="Z22" s="36"/>
      <c r="AA22" s="36"/>
      <c r="AB22" s="32"/>
    </row>
    <row r="23" spans="1:28" ht="55.2" customHeight="1" x14ac:dyDescent="0.25">
      <c r="B23" s="32"/>
      <c r="C23" s="32"/>
      <c r="D23" s="32"/>
      <c r="E23" s="33"/>
      <c r="F23" s="32"/>
      <c r="G23" s="32"/>
      <c r="H23" s="32"/>
      <c r="I23" s="32"/>
      <c r="J23" s="32"/>
      <c r="K23" s="4"/>
      <c r="L23" s="4"/>
      <c r="M23" s="34"/>
      <c r="N23" s="34"/>
      <c r="O23" s="34"/>
      <c r="P23" s="34"/>
      <c r="Q23" s="35"/>
      <c r="R23" s="34"/>
      <c r="S23" s="34"/>
      <c r="T23" s="34"/>
      <c r="U23" s="34"/>
      <c r="V23" s="36"/>
      <c r="W23" s="36"/>
      <c r="X23" s="36"/>
      <c r="Y23" s="36"/>
      <c r="Z23" s="36"/>
      <c r="AA23" s="36"/>
      <c r="AB23" s="32"/>
    </row>
    <row r="24" spans="1:28" ht="55.2" customHeight="1" x14ac:dyDescent="0.25">
      <c r="B24" s="32"/>
      <c r="C24" s="32"/>
      <c r="D24" s="32"/>
      <c r="E24" s="33"/>
      <c r="F24" s="32"/>
      <c r="G24" s="32"/>
      <c r="H24" s="32"/>
      <c r="I24" s="32"/>
      <c r="J24" s="32"/>
      <c r="K24" s="4"/>
      <c r="L24" s="4"/>
      <c r="M24" s="34"/>
      <c r="N24" s="34"/>
      <c r="O24" s="34"/>
      <c r="P24" s="34"/>
      <c r="Q24" s="35"/>
      <c r="R24" s="34"/>
      <c r="S24" s="34"/>
      <c r="T24" s="34"/>
      <c r="U24" s="34"/>
      <c r="V24" s="36"/>
      <c r="W24" s="36"/>
      <c r="X24" s="36"/>
      <c r="Y24" s="36"/>
      <c r="Z24" s="36"/>
      <c r="AA24" s="36"/>
      <c r="AB24" s="32"/>
    </row>
    <row r="25" spans="1:28" ht="55.2" customHeight="1" x14ac:dyDescent="0.25">
      <c r="B25" s="32"/>
      <c r="C25" s="32"/>
      <c r="D25" s="32"/>
      <c r="E25" s="33"/>
      <c r="F25" s="32"/>
      <c r="G25" s="32"/>
      <c r="H25" s="32"/>
      <c r="I25" s="32"/>
      <c r="J25" s="32"/>
      <c r="K25" s="4"/>
      <c r="L25" s="4"/>
      <c r="M25" s="34"/>
      <c r="N25" s="34"/>
      <c r="O25" s="34"/>
      <c r="P25" s="34"/>
      <c r="Q25" s="35"/>
      <c r="R25" s="34"/>
      <c r="S25" s="34"/>
      <c r="T25" s="34"/>
      <c r="U25" s="34"/>
      <c r="V25" s="36"/>
      <c r="W25" s="36"/>
      <c r="X25" s="36"/>
      <c r="Y25" s="36"/>
      <c r="Z25" s="36"/>
      <c r="AA25" s="36"/>
      <c r="AB25" s="32"/>
    </row>
    <row r="26" spans="1:28" ht="6" customHeight="1" x14ac:dyDescent="0.25">
      <c r="B26" s="32"/>
      <c r="C26" s="32"/>
      <c r="D26" s="32"/>
      <c r="E26" s="33"/>
      <c r="F26" s="32"/>
      <c r="G26" s="32"/>
      <c r="H26" s="32"/>
      <c r="I26" s="32"/>
      <c r="J26" s="32"/>
      <c r="K26" s="4"/>
      <c r="L26" s="4"/>
      <c r="M26" s="34"/>
      <c r="N26" s="34"/>
      <c r="O26" s="34"/>
      <c r="P26" s="34"/>
      <c r="Q26" s="35"/>
      <c r="R26" s="34"/>
      <c r="S26" s="34"/>
      <c r="T26" s="34"/>
      <c r="U26" s="34"/>
      <c r="V26" s="36"/>
      <c r="W26" s="36"/>
      <c r="X26" s="36"/>
      <c r="Y26" s="36"/>
      <c r="Z26" s="36"/>
      <c r="AA26" s="36"/>
      <c r="AB26" s="32"/>
    </row>
    <row r="27" spans="1:28" ht="51" x14ac:dyDescent="0.25">
      <c r="A27" s="5"/>
      <c r="B27" s="23" t="s">
        <v>105</v>
      </c>
      <c r="C27" s="23" t="s">
        <v>122</v>
      </c>
      <c r="D27" s="29" t="s">
        <v>139</v>
      </c>
      <c r="E27" s="23" t="s">
        <v>140</v>
      </c>
      <c r="F27" s="23" t="s">
        <v>99</v>
      </c>
      <c r="G27" s="23" t="s">
        <v>145</v>
      </c>
      <c r="H27" s="23" t="s">
        <v>101</v>
      </c>
      <c r="I27" s="23" t="s">
        <v>103</v>
      </c>
      <c r="J27" s="23" t="s">
        <v>102</v>
      </c>
      <c r="K27" s="28">
        <v>0</v>
      </c>
      <c r="L27" s="28">
        <v>2022</v>
      </c>
      <c r="M27" s="30">
        <v>0</v>
      </c>
      <c r="N27" s="30">
        <v>20</v>
      </c>
      <c r="O27" s="30">
        <v>25</v>
      </c>
      <c r="P27" s="30">
        <v>55</v>
      </c>
      <c r="Q27" s="14">
        <f t="shared" si="2"/>
        <v>100</v>
      </c>
      <c r="R27" s="30">
        <v>0</v>
      </c>
      <c r="S27" s="24">
        <v>0</v>
      </c>
      <c r="T27" s="24">
        <v>0</v>
      </c>
      <c r="U27" s="24">
        <v>0</v>
      </c>
      <c r="V27" s="15">
        <f t="shared" si="5"/>
        <v>0</v>
      </c>
      <c r="W27" s="16">
        <f t="shared" si="6"/>
        <v>0</v>
      </c>
      <c r="X27" s="16">
        <f t="shared" si="7"/>
        <v>20</v>
      </c>
      <c r="Y27" s="16">
        <f t="shared" si="8"/>
        <v>25</v>
      </c>
      <c r="Z27" s="16">
        <f t="shared" si="9"/>
        <v>55</v>
      </c>
      <c r="AA27" s="16">
        <f t="shared" si="10"/>
        <v>100</v>
      </c>
      <c r="AB27" s="23" t="s">
        <v>104</v>
      </c>
    </row>
    <row r="28" spans="1:28" ht="142.19999999999999" customHeight="1" x14ac:dyDescent="0.25">
      <c r="A28" s="5"/>
      <c r="B28" s="23" t="s">
        <v>106</v>
      </c>
      <c r="C28" s="23" t="s">
        <v>123</v>
      </c>
      <c r="D28" s="29" t="s">
        <v>141</v>
      </c>
      <c r="E28" s="29" t="s">
        <v>142</v>
      </c>
      <c r="F28" s="23" t="s">
        <v>99</v>
      </c>
      <c r="G28" s="23" t="s">
        <v>100</v>
      </c>
      <c r="H28" s="23" t="s">
        <v>101</v>
      </c>
      <c r="I28" s="23" t="s">
        <v>146</v>
      </c>
      <c r="J28" s="23" t="s">
        <v>102</v>
      </c>
      <c r="K28" s="28">
        <v>0</v>
      </c>
      <c r="L28" s="28">
        <v>2022</v>
      </c>
      <c r="M28" s="30">
        <v>0</v>
      </c>
      <c r="N28" s="30">
        <v>40</v>
      </c>
      <c r="O28" s="30">
        <v>50</v>
      </c>
      <c r="P28" s="30">
        <v>10</v>
      </c>
      <c r="Q28" s="14">
        <f t="shared" si="2"/>
        <v>100</v>
      </c>
      <c r="R28" s="30">
        <v>0</v>
      </c>
      <c r="S28" s="24">
        <v>0</v>
      </c>
      <c r="T28" s="24">
        <v>0</v>
      </c>
      <c r="U28" s="24">
        <v>0</v>
      </c>
      <c r="V28" s="15">
        <f t="shared" si="5"/>
        <v>0</v>
      </c>
      <c r="W28" s="16">
        <f t="shared" si="6"/>
        <v>0</v>
      </c>
      <c r="X28" s="16">
        <f t="shared" si="7"/>
        <v>40</v>
      </c>
      <c r="Y28" s="16">
        <f t="shared" si="8"/>
        <v>50</v>
      </c>
      <c r="Z28" s="16">
        <f t="shared" si="9"/>
        <v>10</v>
      </c>
      <c r="AA28" s="16">
        <f t="shared" si="10"/>
        <v>100</v>
      </c>
      <c r="AB28" s="23" t="s">
        <v>104</v>
      </c>
    </row>
    <row r="29" spans="1:28" ht="61.2" x14ac:dyDescent="0.25">
      <c r="A29" s="5"/>
      <c r="B29" s="23" t="s">
        <v>107</v>
      </c>
      <c r="C29" s="23" t="s">
        <v>124</v>
      </c>
      <c r="D29" s="29" t="s">
        <v>143</v>
      </c>
      <c r="E29" s="29" t="s">
        <v>144</v>
      </c>
      <c r="F29" s="23" t="s">
        <v>99</v>
      </c>
      <c r="G29" s="23" t="s">
        <v>100</v>
      </c>
      <c r="H29" s="23" t="s">
        <v>101</v>
      </c>
      <c r="I29" s="23" t="s">
        <v>146</v>
      </c>
      <c r="J29" s="23" t="s">
        <v>102</v>
      </c>
      <c r="K29" s="28">
        <v>0</v>
      </c>
      <c r="L29" s="28">
        <v>2022</v>
      </c>
      <c r="M29" s="30">
        <v>0</v>
      </c>
      <c r="N29" s="30">
        <v>0</v>
      </c>
      <c r="O29" s="30">
        <v>0</v>
      </c>
      <c r="P29" s="30">
        <v>100</v>
      </c>
      <c r="Q29" s="14">
        <f t="shared" si="2"/>
        <v>100</v>
      </c>
      <c r="R29" s="30">
        <v>0</v>
      </c>
      <c r="S29" s="24">
        <v>0</v>
      </c>
      <c r="T29" s="24">
        <v>0</v>
      </c>
      <c r="U29" s="24">
        <v>0</v>
      </c>
      <c r="V29" s="15">
        <f t="shared" si="5"/>
        <v>0</v>
      </c>
      <c r="W29" s="16">
        <f t="shared" si="6"/>
        <v>0</v>
      </c>
      <c r="X29" s="16">
        <f t="shared" si="7"/>
        <v>0</v>
      </c>
      <c r="Y29" s="16">
        <f t="shared" si="8"/>
        <v>0</v>
      </c>
      <c r="Z29" s="16">
        <f t="shared" si="9"/>
        <v>100</v>
      </c>
      <c r="AA29" s="16">
        <f t="shared" si="10"/>
        <v>100</v>
      </c>
      <c r="AB29" s="23" t="s">
        <v>104</v>
      </c>
    </row>
    <row r="39" spans="3:27" ht="15" customHeight="1" x14ac:dyDescent="0.25">
      <c r="C39" s="72" t="s">
        <v>28</v>
      </c>
      <c r="D39" s="72"/>
      <c r="E39" s="7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72" t="s">
        <v>29</v>
      </c>
      <c r="W39" s="72"/>
      <c r="X39" s="72"/>
      <c r="Y39" s="72"/>
      <c r="Z39" s="72"/>
      <c r="AA39" s="72"/>
    </row>
    <row r="40" spans="3:27" ht="13.8" x14ac:dyDescent="0.25">
      <c r="C40" s="73"/>
      <c r="D40" s="73"/>
      <c r="E40" s="73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73"/>
      <c r="W40" s="73"/>
      <c r="X40" s="73"/>
      <c r="Y40" s="73"/>
      <c r="Z40" s="73"/>
      <c r="AA40" s="73"/>
    </row>
    <row r="41" spans="3:27" ht="15" customHeight="1" x14ac:dyDescent="0.25">
      <c r="C41" s="74"/>
      <c r="D41" s="74"/>
      <c r="E41" s="74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74"/>
      <c r="W41" s="74"/>
      <c r="X41" s="74"/>
      <c r="Y41" s="74"/>
      <c r="Z41" s="74"/>
      <c r="AA41" s="74"/>
    </row>
    <row r="42" spans="3:27" ht="13.8" x14ac:dyDescent="0.25">
      <c r="C42" s="69"/>
      <c r="D42" s="69"/>
      <c r="E42" s="6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69"/>
      <c r="W42" s="69"/>
      <c r="X42" s="69"/>
      <c r="Y42" s="69"/>
      <c r="Z42" s="69"/>
      <c r="AA42" s="69"/>
    </row>
    <row r="43" spans="3:27" ht="66" customHeight="1" x14ac:dyDescent="0.25">
      <c r="C43" s="70" t="s">
        <v>147</v>
      </c>
      <c r="D43" s="71"/>
      <c r="E43" s="71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70" t="s">
        <v>148</v>
      </c>
      <c r="W43" s="71"/>
      <c r="X43" s="71"/>
      <c r="Y43" s="71"/>
      <c r="Z43" s="71"/>
      <c r="AA43" s="71"/>
    </row>
    <row r="44" spans="3:27" ht="13.8" x14ac:dyDescent="0.25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3:27" ht="13.8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</sheetData>
  <mergeCells count="52">
    <mergeCell ref="C42:E42"/>
    <mergeCell ref="V42:AA42"/>
    <mergeCell ref="C43:E43"/>
    <mergeCell ref="V43:AA43"/>
    <mergeCell ref="C39:E39"/>
    <mergeCell ref="V39:AA39"/>
    <mergeCell ref="C40:E40"/>
    <mergeCell ref="V40:AA40"/>
    <mergeCell ref="C41:E41"/>
    <mergeCell ref="V41:AA4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8" orientation="landscape" horizontalDpi="4294967293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2023-04-15T19:48:38Z</cp:lastPrinted>
  <dcterms:created xsi:type="dcterms:W3CDTF">2023-03-14T18:09:27Z</dcterms:created>
  <dcterms:modified xsi:type="dcterms:W3CDTF">2023-10-05T18:46:10Z</dcterms:modified>
</cp:coreProperties>
</file>