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LANEACCIÓN 3ER TRIMESTRE\TRMESTRAL EXEL 3° trimestre\"/>
    </mc:Choice>
  </mc:AlternateContent>
  <bookViews>
    <workbookView xWindow="-120" yWindow="-120" windowWidth="20730" windowHeight="111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1" i="1" l="1"/>
  <c r="X33" i="1" l="1"/>
  <c r="Y33" i="1"/>
  <c r="Z33" i="1"/>
  <c r="W3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Y31" i="1"/>
  <c r="Z31" i="1"/>
  <c r="W32" i="1"/>
  <c r="X32" i="1"/>
  <c r="Y32" i="1"/>
  <c r="Z32" i="1"/>
  <c r="X13" i="1"/>
  <c r="Y13" i="1"/>
  <c r="Z13" i="1"/>
  <c r="W13" i="1"/>
  <c r="Z12" i="1"/>
  <c r="X12" i="1"/>
  <c r="Y12" i="1"/>
  <c r="W12" i="1"/>
  <c r="V3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3" i="1"/>
  <c r="V12" i="1"/>
  <c r="Q33" i="1"/>
  <c r="Q3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Q12" i="1"/>
  <c r="AA33" i="1" l="1"/>
  <c r="AA31" i="1"/>
  <c r="AA13" i="1"/>
  <c r="AA23" i="1"/>
  <c r="AA32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<sst xmlns="http://schemas.openxmlformats.org/spreadsheetml/2006/main" count="332" uniqueCount="210">
  <si>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</si>
  <si>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</si>
  <si>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</si>
  <si>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</si>
  <si>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</si>
  <si>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</si>
  <si>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</si>
  <si>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</si>
  <si>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</si>
  <si>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</si>
  <si>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</si>
  <si>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</si>
  <si>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</si>
  <si>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</si>
  <si>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</si>
  <si>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</si>
  <si>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</si>
  <si>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</si>
  <si>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</si>
  <si>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</si>
  <si>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</si>
  <si>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</si>
  <si>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</si>
  <si>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</si>
  <si>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</si>
  <si>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</si>
  <si>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</si>
  <si>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</si>
  <si>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</si>
  <si>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</si>
  <si>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</si>
  <si>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</si>
  <si>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</si>
  <si>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</si>
  <si>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</si>
  <si>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</si>
  <si>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</si>
  <si>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</si>
  <si>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</si>
  <si>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</si>
  <si>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</si>
  <si>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</si>
  <si>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</si>
  <si>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</si>
  <si>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</si>
  <si>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</si>
  <si>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</si>
  <si>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</si>
  <si>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</si>
  <si>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</si>
  <si>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</si>
  <si>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</si>
  <si>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</si>
  <si>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</si>
  <si>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</si>
  <si>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</si>
  <si>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</si>
  <si>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</si>
  <si>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</si>
  <si>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</si>
  <si>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</si>
  <si>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</si>
  <si>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</si>
  <si>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</si>
  <si>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</si>
  <si>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</si>
  <si>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</si>
  <si>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</si>
  <si>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</si>
  <si>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</si>
  <si>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</si>
  <si>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</si>
  <si>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</si>
  <si>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</si>
  <si>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</si>
  <si>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</si>
  <si>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</si>
  <si>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</si>
  <si>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</si>
  <si>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</si>
  <si>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</si>
  <si>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</si>
  <si>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</si>
  <si>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</si>
  <si>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</si>
  <si>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</si>
  <si>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</si>
  <si>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</si>
  <si>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</si>
  <si>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</si>
  <si>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</si>
  <si>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</si>
  <si>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</si>
  <si>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</si>
  <si>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</si>
  <si>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</si>
  <si>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</si>
  <si>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Justicia.</t>
  </si>
  <si>
    <t>4.3 Crear un ambiente seguro, armónico y de paz social, mediante el fortalecimiento institucional y la participación ciudadana para disminuir el índice de delitos y las faltas administrativas municipales.</t>
  </si>
  <si>
    <t>Fin</t>
  </si>
  <si>
    <t>Tasa de delito por cada 100 000 habitantes</t>
  </si>
  <si>
    <t>(No. De delitos/total de la población)=númerox100=tasa del delito x 100,000 habitantes</t>
  </si>
  <si>
    <t>Tasa</t>
  </si>
  <si>
    <t>Estratégico</t>
  </si>
  <si>
    <t>Eficacia</t>
  </si>
  <si>
    <t>Anual</t>
  </si>
  <si>
    <t>Descendente</t>
  </si>
  <si>
    <t>Proposito</t>
  </si>
  <si>
    <t>Porcentaje</t>
  </si>
  <si>
    <t>Componente 1</t>
  </si>
  <si>
    <t>Trimestral</t>
  </si>
  <si>
    <t>Ascendente</t>
  </si>
  <si>
    <t>Actividad 1.1</t>
  </si>
  <si>
    <t>Porcentaje de denuncias ciudadanas atendidas</t>
  </si>
  <si>
    <t>(No. De llamadas recibidas/No. De llamadas atendidas)*100</t>
  </si>
  <si>
    <t>De gestión</t>
  </si>
  <si>
    <t>Mensual</t>
  </si>
  <si>
    <t>Actividad 1.2</t>
  </si>
  <si>
    <t>Porcentaje de patullajes en los principales puntos delictivos realizados</t>
  </si>
  <si>
    <t>Actividad 1.3</t>
  </si>
  <si>
    <t>Actividad 1.4</t>
  </si>
  <si>
    <t>Porcentaje de operativos en materia de seguridad pública realizados</t>
  </si>
  <si>
    <t>Porcentaje de acciones para prevenir conductas delictivas y faltas administrativas ejecutadas</t>
  </si>
  <si>
    <t>Componente 2</t>
  </si>
  <si>
    <t>Porcentaje de personas capacitadas en materia de prevención del delito</t>
  </si>
  <si>
    <t>(No. De acciones implementadas a la ciudadania realizadas/No. De acciones implementadas a la ciudadania programadas)*100</t>
  </si>
  <si>
    <t>Actividad 2.1</t>
  </si>
  <si>
    <t>Porcentaje de ciudadanos capacitados en materia de prevención del delito</t>
  </si>
  <si>
    <t>Actividad 2.2</t>
  </si>
  <si>
    <t>Porcentaje de estudiantes capacitados en materia de prevención del delito</t>
  </si>
  <si>
    <t>Componente 3</t>
  </si>
  <si>
    <t>Porcentaje del personal policial promovido</t>
  </si>
  <si>
    <t>Comisario Jefe G.N. Mtro. Raúl Ávila Ibarra. Secretario de Seguridad Ciudadana, Movilidad y Protección Civil.</t>
  </si>
  <si>
    <t>Mide  información sobre la incidencia delictiva que afecta a los hogares y a sus integrantes,  las características del delito, las víctimas y el contexto de la victimización.</t>
  </si>
  <si>
    <t>Mide el número de población que recibe los servicios de seguridad, protección y programas que  ayudan a la prevención del delito y violencia.</t>
  </si>
  <si>
    <t>(No.de habitantes atendidos por el servicio de seguridad y programas  /No. De habitantes programados por el servicio de seguridad y programas  )*100</t>
  </si>
  <si>
    <t>Mide el porcentaje de llamadas de emergencias atendidas en el centro de Comando y Control C2 por parte de de la ciudadania del Municipio de Oaxaca de Juárez</t>
  </si>
  <si>
    <t>'Porcentaje de estrategias de proximidad realizadas.</t>
  </si>
  <si>
    <t>Mide la cantidad de operativos implementados,  para disminuir los delitos y las faltas administrativas en el Municipio de Oaxaca de Juárez.</t>
  </si>
  <si>
    <t>(No. de operativos realizados   /No. de operativos  programadas )*10</t>
  </si>
  <si>
    <t>Mide la cantidad de patrullajes  de prevención y disuación, realizados en los lugares marcados con mayor indice delictivo,  con la finalidad de disminuir los delitos y faltas administrativas en el Municipio de Oaxaca de Juárez.</t>
  </si>
  <si>
    <t>(No. de patrullajes realizados de prevención y disuación, /No. de patrullajes programados de prevención y disuación)*100.</t>
  </si>
  <si>
    <t>Mide la cantidad de operativos de presencia y disuasión en Materia de Seguridad Pública realizados, con la finalidad prevenir delitos y faltas administrativas en el Municipio de Oaxaca de Juárez.</t>
  </si>
  <si>
    <t>(No. de operativos realizados de presencia y disuasión  /No. de operativos de presencia y disuasión programados )*100.</t>
  </si>
  <si>
    <t>Mide la cantidad de operativos contacto ciudadano  implementados, con la finalidad prevenir delitos y faltas administrativas en el Municipio de Oaxaca de Juárez.</t>
  </si>
  <si>
    <t>Mide el numero de ciudadanos capacitados en el municipio de oaxaca de juarez en temas diversos en materia de prevención del delito.como son: noches de convivencia, eventos comunitarios y ciudad educadora.</t>
  </si>
  <si>
    <t>(No. De actividades  a la ciudadania realizadas/No. De actividadesde la ciudadania  programados )*100</t>
  </si>
  <si>
    <t>Mide el numero de estudiantes  capacitados en las diferentes escuelas del    municipio de oaxaca de juarez en temas diversos en materia de prevención del delito.como son: violencia escolar, violencia en el noviazgo, ciberbulyn, medidas preventivas de autocuidado, prevencion del abuso sexual.</t>
  </si>
  <si>
    <t>(No. De capacitaciones a estudiantes  realizadas/No. De capacitaciones a estudiantes programados )*100</t>
  </si>
  <si>
    <t>Mide las acciones gestionadas para llevar a cabo capacitaciones las capacitaciones a los elementos de la Secretaría de Seguridad Ciudadana, Movilidad y Protección Civil a su formación policial.</t>
  </si>
  <si>
    <t>(No de  acciones para capacitación de formación policial  realizadas a elementos de la Secretaría/No.  de acciones para capacitacion de formación policial programadas a elementos de la Secretaría)*100.</t>
  </si>
  <si>
    <t>Actividad 3.1</t>
  </si>
  <si>
    <t>Porcentaje del personal policial acreditado</t>
  </si>
  <si>
    <t>Mide las capacitaciones del Curso Básico de Formación Policial a elementos de la Secretaría de Seguridad Ciudadana, Movilidad y Protección Civil.</t>
  </si>
  <si>
    <t>(No. de capacitaciones de cursos basicos a elementos  realizados,/No.  capacitaciones de cursos basicos a elementos programados)*100.</t>
  </si>
  <si>
    <t>Actividad 3.2</t>
  </si>
  <si>
    <t>Porcentaje de elementos policiales actualizados</t>
  </si>
  <si>
    <t>Mide los cursos para su actualización en los temas de seguridad a  elementos de la Secretaría de Seguridad Ciudadana, Movilidad y Protección como son (Derechos Humanos, IPH,Cadena de custodia,Proximidad Social, Etica policial, Prevención del Delito.)</t>
  </si>
  <si>
    <t>Actividad 3.3</t>
  </si>
  <si>
    <t>Porcentaje de elementos policiales especializados</t>
  </si>
  <si>
    <t>Mide el porcentaje de cursos de especialización en los temas de seguridad a los elementos de la Secretaría de Seguridad Ciudadana, Movilidad y Protección Civil para su formación policial, los cuales son. Policia de Reacción, Grupo tactico intermedio, Investigación e Identificación de vehiculos robados, Capaciación en materia de Justicia Penal.</t>
  </si>
  <si>
    <t>(No. De cursos de especialización  realizados/No. De cursos de especialización programados)*100.</t>
  </si>
  <si>
    <t>Actividad 3.4</t>
  </si>
  <si>
    <t>Porecentaje de evaluaciones de control y confianza</t>
  </si>
  <si>
    <t>Mide el porcentaje de evaluaciones de control y confianza a elementos de la Secretaria de Seguridad Ciudadana, Movilidad y Protección Cvil.</t>
  </si>
  <si>
    <t>(No. De evaluaciones de control y confianza realizados a elementos de la secretaría/No. De evaluaciones de control y confianza programados a elementos de la Secretaría)*100</t>
  </si>
  <si>
    <t>Componente 5</t>
  </si>
  <si>
    <t>Porcentaje de personal con incentivos aplicados</t>
  </si>
  <si>
    <t>Mide el porcentaje de entrega de incentivos a los elementos de la Secretaría de Seguridad Ciudadana, Movilidad y Protección Civil, con el fin de motivar su actuar.</t>
  </si>
  <si>
    <t>(No. De entrega de incentivos a elementos   realizados/ No. De incentivos a elementos programados)*100.</t>
  </si>
  <si>
    <t>Actividad 5.1</t>
  </si>
  <si>
    <t>Porcentaje de condecoraciones entregados.</t>
  </si>
  <si>
    <t>Mide la entrega de condecoraciones a los elementos de la Secretaría de Seguridad Ciudadana, Movilidad y Protección Civil, que hayan cumplido con mas de 10 años de servicio  dentro de la corporación.</t>
  </si>
  <si>
    <t xml:space="preserve">(No. De condecoraciones realizados   a elementos con mas de 10 años de servicio de la corporación /No. De condecoraciones programados a elementos con mas de 10 años de servicio en la corporación)x100. </t>
  </si>
  <si>
    <t>Actividad 5.2</t>
  </si>
  <si>
    <t>Porcentaje de reconocimientos entregados</t>
  </si>
  <si>
    <t>Mide el numero  de entrega de reconocimientos a los elementos de la Secretaría de Seguridad Ciudadana, Movilidad y Protección Civil, que hayan contribuido satisfactoriamente en diferentes cursos. los cuales son: cursos de actualización, especialización y Formación continua.</t>
  </si>
  <si>
    <t>(No. De entrega de reconocimientos realizados  / No. De reconocimientos programados)*100.</t>
  </si>
  <si>
    <t>Componente 6</t>
  </si>
  <si>
    <t>Porcentaje de estrategias de movilidad implementadas.</t>
  </si>
  <si>
    <t>'(No. de estrategias de movilidad implementadas/No. de estrategias de movilidad programadas*100</t>
  </si>
  <si>
    <t>Actividad 6.1</t>
  </si>
  <si>
    <t>Porcentaje de acciones de orden vial implementadas</t>
  </si>
  <si>
    <t>Mide el porcentaje de operativos de Presencia y disuación, operativos cero tolerancia y operativos "barredora" implementados, para brindar a la ciudadanía un Municipio Seguro.</t>
  </si>
  <si>
    <t>(No. de operativos de presencia y disuación implementados/ número de operativosde presencia y disuación programados*100</t>
  </si>
  <si>
    <t>Actividad 6.2</t>
  </si>
  <si>
    <t>Porcentaje de personas capacitadas.</t>
  </si>
  <si>
    <t>Mide el número de personas capacitadas (niños y niñas) en las diferentes escuelas  (pertenecientes al  Municipio de Oaxaca de Juárez) sobre la educación vial.</t>
  </si>
  <si>
    <t>(No. De  (niñas y niños) capacitados sobre la educación vial realizados /No. De  (niñas y niños)  capacitados sobre la educación vial programadas*100</t>
  </si>
  <si>
    <t>Actividad 6.3</t>
  </si>
  <si>
    <t>Porcentaje de acciones para la actualización de la normatividad en materia de vialidad y movilidad realizada.</t>
  </si>
  <si>
    <t>Mide el número de acciones realizadas para la actualización de la normatividad en materia de vialidad y movilidad.</t>
  </si>
  <si>
    <t>(No. De acciones para la actualización de la normatividad/No. De acciones programadas para la actualización de la normatividad)*100</t>
  </si>
  <si>
    <t>C. Anabel Hernandéz Garcia                                                     Policía  de la Secretaría de  Seguridad Ciudadana, Movilidad y  Protección  Civil.</t>
  </si>
  <si>
    <t>Expectativas sobre delincuencia de los habitantes de Oaxaca de Juarez.</t>
  </si>
  <si>
    <t>(No. De operativos contacto ciudadano realizados/No. De operativos contacto ciudadano programados)*100</t>
  </si>
  <si>
    <t>Semestral</t>
  </si>
  <si>
    <t>(No. De cursos de actualización a elementos  realizados/ No. de cursos de actualización a elementos programados)*100.</t>
  </si>
  <si>
    <t>Reporte trimestral generado por la Dirección de Proximidad Social perteneciente a la Secretaría de Seguridad Ciudadana,Movilidad y Protección Civil..</t>
  </si>
  <si>
    <t>Reporte mensual generado por el aréa de  Analisis y  Comando  C2. perteneciente a la Secretaría de Seguridad Ciudadana,Movilidad y Protección Civil..</t>
  </si>
  <si>
    <t>Mide el porcentaje de estrategias de movilidad implementadas en Oaxaca de Juárez para brindar a la ciudadanía en general un Municipio Seguro.</t>
  </si>
  <si>
    <t>Informe Trimestral del aréa de educación vial de la Dirección de movilidad perteneciente a la Secretaría de Seguridad Ciudadana,Movilidad y Protección Civil.</t>
  </si>
  <si>
    <t>Informe mensual de la Dirección de Movilidad erteneciente a la Secretaría de Seguridad Ciudadana,Movilidad y Protección Civil.</t>
  </si>
  <si>
    <t>Reporte trimestral generado por la Academia de Policia perteneciente a la Secretaria de Seguridad Ciudadana,Movilidad y Protección Civil.</t>
  </si>
  <si>
    <t>Reporte trimestral  generado por la Academia de Policia perteneciente a la Secretaria de Seguridad Ciudadana,Movilidad y Protección Civil.</t>
  </si>
  <si>
    <t>Reporte trimestral  por el aréa de enlaca c3 de la Secretaría de Seguridad Ciudadana,Movilidad y Protección Civil.</t>
  </si>
  <si>
    <t xml:space="preserve">Reporte generado por la Dirección de Proximidad Social de la Secretaría de Seguridad Ciudadana,Movilidad y Protección Civil.              </t>
  </si>
  <si>
    <t>Reporte trimestral  generado por la Academia de Policia perteneciente a la Secretaria Ciudadana,Movilidad y Protección Civil.</t>
  </si>
  <si>
    <t>Reporte semestral  generado por el aréa del Enlace Administrativo de la Secretaría de Seguridad Ciudadana,Movilidad y Protección Civil.</t>
  </si>
  <si>
    <t>Reporte mensual generado por el aréa de Prevención del Delito de la Secretaría de  Seguridad Ciudadana,Movilidad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</si>
</sst>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6" borderId="9" xfId="0" quotePrefix="1" applyFont="1" applyFill="1" applyBorder="1" applyAlignment="1">
      <alignment horizontal="center" vertical="center" wrapText="1"/>
    </xf>
    <xf numFmtId="9" fontId="4" fillId="16" borderId="9" xfId="0" applyNumberFormat="1" applyFont="1" applyFill="1" applyBorder="1" applyAlignment="1">
      <alignment vertical="center"/>
    </xf>
    <xf numFmtId="3" fontId="4" fillId="16" borderId="9" xfId="0" applyNumberFormat="1" applyFont="1" applyFill="1" applyBorder="1" applyAlignment="1">
      <alignment horizontal="center" vertical="center"/>
    </xf>
    <xf numFmtId="1" fontId="4" fillId="16" borderId="9" xfId="0" applyNumberFormat="1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center" wrapText="1"/>
    </xf>
    <xf numFmtId="0" fontId="4" fillId="16" borderId="11" xfId="0" quotePrefix="1" applyFont="1" applyFill="1" applyBorder="1" applyAlignment="1">
      <alignment horizontal="center" vertical="center" wrapText="1"/>
    </xf>
    <xf numFmtId="9" fontId="4" fillId="16" borderId="11" xfId="0" applyNumberFormat="1" applyFont="1" applyFill="1" applyBorder="1" applyAlignment="1">
      <alignment vertical="center"/>
    </xf>
    <xf numFmtId="3" fontId="4" fillId="16" borderId="11" xfId="0" applyNumberFormat="1" applyFont="1" applyFill="1" applyBorder="1" applyAlignment="1">
      <alignment horizontal="center" vertical="center"/>
    </xf>
    <xf numFmtId="1" fontId="4" fillId="16" borderId="11" xfId="0" applyNumberFormat="1" applyFont="1" applyFill="1" applyBorder="1" applyAlignment="1">
      <alignment horizontal="center" vertical="center"/>
    </xf>
    <xf numFmtId="9" fontId="4" fillId="16" borderId="9" xfId="0" applyNumberFormat="1" applyFont="1" applyFill="1" applyBorder="1" applyAlignment="1">
      <alignment horizontal="center" vertical="center"/>
    </xf>
    <xf numFmtId="9" fontId="4" fillId="16" borderId="9" xfId="0" quotePrefix="1" applyNumberFormat="1" applyFont="1" applyFill="1" applyBorder="1" applyAlignment="1">
      <alignment horizontal="center" vertical="center"/>
    </xf>
    <xf numFmtId="3" fontId="4" fillId="16" borderId="10" xfId="0" quotePrefix="1" applyNumberFormat="1" applyFont="1" applyFill="1" applyBorder="1" applyAlignment="1">
      <alignment horizontal="center" vertical="center"/>
    </xf>
    <xf numFmtId="1" fontId="4" fillId="16" borderId="10" xfId="0" quotePrefix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16" borderId="0" xfId="0" applyFont="1" applyFill="1"/>
    <xf numFmtId="0" fontId="4" fillId="16" borderId="0" xfId="0" applyFont="1" applyFill="1" applyAlignment="1">
      <alignment horizontal="center"/>
    </xf>
    <xf numFmtId="0" fontId="7" fillId="10" borderId="1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16" borderId="9" xfId="0" applyNumberFormat="1" applyFont="1" applyFill="1" applyBorder="1" applyAlignment="1">
      <alignment horizontal="center" vertical="center"/>
    </xf>
    <xf numFmtId="0" fontId="4" fillId="16" borderId="9" xfId="0" quotePrefix="1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4" fillId="16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11" fillId="0" borderId="0" xfId="0" applyFont="1" applyFill="1"/>
    <xf numFmtId="0" fontId="12" fillId="0" borderId="7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1250562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topLeftCell="A42" zoomScaleNormal="100" workbookViewId="0">
      <selection activeCell="C48" sqref="A48:XFD48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5" width="20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4.28515625" style="1" customWidth="1"/>
    <col min="11" max="11" width="6.85546875" style="1" customWidth="1"/>
    <col min="12" max="12" width="7.140625" style="60" customWidth="1"/>
    <col min="13" max="13" width="5.7109375" style="1" customWidth="1"/>
    <col min="14" max="14" width="7.285156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4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4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5"/>
      <c r="B5" s="62" t="s">
        <v>1</v>
      </c>
      <c r="C5" s="62"/>
      <c r="D5" s="63" t="s">
        <v>35</v>
      </c>
      <c r="E5" s="64"/>
      <c r="F5" s="64"/>
      <c r="G5" s="64"/>
      <c r="H5" s="64"/>
      <c r="I5" s="64"/>
      <c r="J5" s="64"/>
      <c r="K5" s="13" t="s">
        <v>90</v>
      </c>
      <c r="L5" s="55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8" customHeight="1" x14ac:dyDescent="0.2">
      <c r="A6" s="5"/>
      <c r="B6" s="66" t="s">
        <v>3</v>
      </c>
      <c r="C6" s="67"/>
      <c r="D6" s="63" t="s">
        <v>68</v>
      </c>
      <c r="E6" s="64"/>
      <c r="F6" s="64"/>
      <c r="G6" s="64"/>
      <c r="H6" s="64"/>
      <c r="I6" s="64"/>
      <c r="J6" s="64"/>
      <c r="K6" s="13" t="s">
        <v>90</v>
      </c>
      <c r="L6" s="55"/>
      <c r="M6" s="68" t="s">
        <v>4</v>
      </c>
      <c r="N6" s="68"/>
      <c r="O6" s="69" t="s">
        <v>97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30" customHeight="1" x14ac:dyDescent="0.2">
      <c r="A7" s="5"/>
      <c r="B7" s="71" t="s">
        <v>5</v>
      </c>
      <c r="C7" s="72"/>
      <c r="D7" s="63" t="s">
        <v>93</v>
      </c>
      <c r="E7" s="64"/>
      <c r="F7" s="64"/>
      <c r="G7" s="64"/>
      <c r="H7" s="64"/>
      <c r="I7" s="64"/>
      <c r="J7" s="64"/>
      <c r="K7" s="13" t="s">
        <v>90</v>
      </c>
      <c r="L7" s="55"/>
      <c r="M7" s="68" t="s">
        <v>6</v>
      </c>
      <c r="N7" s="68"/>
      <c r="O7" s="73" t="s">
        <v>98</v>
      </c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75" t="s">
        <v>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6" t="s">
        <v>8</v>
      </c>
      <c r="N9" s="76"/>
      <c r="O9" s="76"/>
      <c r="P9" s="76"/>
      <c r="Q9" s="76"/>
      <c r="R9" s="77" t="s">
        <v>9</v>
      </c>
      <c r="S9" s="77"/>
      <c r="T9" s="77"/>
      <c r="U9" s="77"/>
      <c r="V9" s="77"/>
      <c r="W9" s="78" t="s">
        <v>96</v>
      </c>
      <c r="X9" s="78"/>
      <c r="Y9" s="78"/>
      <c r="Z9" s="78"/>
      <c r="AA9" s="78"/>
      <c r="AB9" s="79" t="s">
        <v>10</v>
      </c>
    </row>
    <row r="10" spans="1:28" s="3" customFormat="1" ht="13.5" customHeight="1" x14ac:dyDescent="0.15">
      <c r="A10" s="6"/>
      <c r="B10" s="80" t="s">
        <v>11</v>
      </c>
      <c r="C10" s="83" t="s">
        <v>12</v>
      </c>
      <c r="D10" s="83" t="s">
        <v>13</v>
      </c>
      <c r="E10" s="83" t="s">
        <v>14</v>
      </c>
      <c r="F10" s="80" t="s">
        <v>15</v>
      </c>
      <c r="G10" s="83" t="s">
        <v>16</v>
      </c>
      <c r="H10" s="83" t="s">
        <v>17</v>
      </c>
      <c r="I10" s="80" t="s">
        <v>18</v>
      </c>
      <c r="J10" s="80" t="s">
        <v>19</v>
      </c>
      <c r="K10" s="85" t="s">
        <v>20</v>
      </c>
      <c r="L10" s="86"/>
      <c r="M10" s="82" t="s">
        <v>21</v>
      </c>
      <c r="N10" s="82" t="s">
        <v>22</v>
      </c>
      <c r="O10" s="82" t="s">
        <v>23</v>
      </c>
      <c r="P10" s="82" t="s">
        <v>24</v>
      </c>
      <c r="Q10" s="82" t="s">
        <v>95</v>
      </c>
      <c r="R10" s="90" t="s">
        <v>21</v>
      </c>
      <c r="S10" s="90" t="s">
        <v>22</v>
      </c>
      <c r="T10" s="90" t="s">
        <v>23</v>
      </c>
      <c r="U10" s="90" t="s">
        <v>24</v>
      </c>
      <c r="V10" s="90" t="s">
        <v>95</v>
      </c>
      <c r="W10" s="92" t="s">
        <v>21</v>
      </c>
      <c r="X10" s="92" t="s">
        <v>22</v>
      </c>
      <c r="Y10" s="92" t="s">
        <v>23</v>
      </c>
      <c r="Z10" s="92" t="s">
        <v>24</v>
      </c>
      <c r="AA10" s="87" t="s">
        <v>25</v>
      </c>
      <c r="AB10" s="79"/>
    </row>
    <row r="11" spans="1:28" s="3" customFormat="1" ht="30.75" customHeight="1" x14ac:dyDescent="0.15">
      <c r="A11" s="6"/>
      <c r="B11" s="81"/>
      <c r="C11" s="84"/>
      <c r="D11" s="84"/>
      <c r="E11" s="84"/>
      <c r="F11" s="84"/>
      <c r="G11" s="84"/>
      <c r="H11" s="84"/>
      <c r="I11" s="81"/>
      <c r="J11" s="81"/>
      <c r="K11" s="7" t="s">
        <v>26</v>
      </c>
      <c r="L11" s="50" t="s">
        <v>27</v>
      </c>
      <c r="M11" s="82"/>
      <c r="N11" s="82"/>
      <c r="O11" s="82"/>
      <c r="P11" s="82"/>
      <c r="Q11" s="89"/>
      <c r="R11" s="90"/>
      <c r="S11" s="90"/>
      <c r="T11" s="90"/>
      <c r="U11" s="90"/>
      <c r="V11" s="91"/>
      <c r="W11" s="93"/>
      <c r="X11" s="93"/>
      <c r="Y11" s="93"/>
      <c r="Z11" s="93"/>
      <c r="AA11" s="88"/>
      <c r="AB11" s="79"/>
    </row>
    <row r="12" spans="1:28" s="45" customFormat="1" ht="132.75" customHeight="1" x14ac:dyDescent="0.25">
      <c r="A12" s="44"/>
      <c r="B12" s="10" t="s">
        <v>99</v>
      </c>
      <c r="C12" s="10" t="s">
        <v>100</v>
      </c>
      <c r="D12" s="28" t="s">
        <v>133</v>
      </c>
      <c r="E12" s="10" t="s">
        <v>101</v>
      </c>
      <c r="F12" s="10" t="s">
        <v>102</v>
      </c>
      <c r="G12" s="10" t="s">
        <v>103</v>
      </c>
      <c r="H12" s="10" t="s">
        <v>104</v>
      </c>
      <c r="I12" s="10" t="s">
        <v>105</v>
      </c>
      <c r="J12" s="10" t="s">
        <v>106</v>
      </c>
      <c r="K12" s="26">
        <v>0</v>
      </c>
      <c r="L12" s="51">
        <v>2022</v>
      </c>
      <c r="M12" s="16"/>
      <c r="N12" s="16">
        <v>0</v>
      </c>
      <c r="O12" s="16">
        <v>0</v>
      </c>
      <c r="P12" s="16">
        <v>100</v>
      </c>
      <c r="Q12" s="17">
        <f>SUM(M12:P12)</f>
        <v>100</v>
      </c>
      <c r="R12" s="20">
        <v>0</v>
      </c>
      <c r="S12" s="20">
        <v>0</v>
      </c>
      <c r="T12" s="20">
        <v>0</v>
      </c>
      <c r="U12" s="20"/>
      <c r="V12" s="21">
        <f>SUM(R12:U12)</f>
        <v>0</v>
      </c>
      <c r="W12" s="24">
        <f>M12-R12</f>
        <v>0</v>
      </c>
      <c r="X12" s="24">
        <f t="shared" ref="X12:Y13" si="0">N12-S12</f>
        <v>0</v>
      </c>
      <c r="Y12" s="24">
        <f t="shared" si="0"/>
        <v>0</v>
      </c>
      <c r="Z12" s="24">
        <f>P12-U12</f>
        <v>100</v>
      </c>
      <c r="AA12" s="24">
        <f>SUM(W12:Z12)</f>
        <v>100</v>
      </c>
      <c r="AB12" s="14"/>
    </row>
    <row r="13" spans="1:28" s="47" customFormat="1" ht="342" customHeight="1" x14ac:dyDescent="0.2">
      <c r="A13" s="46"/>
      <c r="B13" s="14" t="s">
        <v>107</v>
      </c>
      <c r="C13" s="15" t="s">
        <v>194</v>
      </c>
      <c r="D13" s="15" t="s">
        <v>134</v>
      </c>
      <c r="E13" s="15" t="s">
        <v>135</v>
      </c>
      <c r="F13" s="14" t="s">
        <v>108</v>
      </c>
      <c r="G13" s="14" t="s">
        <v>103</v>
      </c>
      <c r="H13" s="14" t="s">
        <v>104</v>
      </c>
      <c r="I13" s="14" t="s">
        <v>105</v>
      </c>
      <c r="J13" s="14" t="s">
        <v>106</v>
      </c>
      <c r="K13" s="27">
        <v>0</v>
      </c>
      <c r="L13" s="52">
        <v>2022</v>
      </c>
      <c r="M13" s="18">
        <v>0</v>
      </c>
      <c r="N13" s="18">
        <v>0</v>
      </c>
      <c r="O13" s="18">
        <v>0</v>
      </c>
      <c r="P13" s="18">
        <v>100</v>
      </c>
      <c r="Q13" s="19">
        <f>SUM(M13:P13)</f>
        <v>100</v>
      </c>
      <c r="R13" s="22">
        <v>0</v>
      </c>
      <c r="S13" s="22">
        <v>0</v>
      </c>
      <c r="T13" s="22">
        <v>0</v>
      </c>
      <c r="U13" s="22"/>
      <c r="V13" s="23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14"/>
    </row>
    <row r="14" spans="1:28" s="48" customFormat="1" ht="115.5" customHeight="1" x14ac:dyDescent="0.2">
      <c r="B14" s="29" t="s">
        <v>109</v>
      </c>
      <c r="C14" s="29" t="s">
        <v>137</v>
      </c>
      <c r="D14" s="30" t="s">
        <v>138</v>
      </c>
      <c r="E14" s="30" t="s">
        <v>139</v>
      </c>
      <c r="F14" s="29" t="s">
        <v>108</v>
      </c>
      <c r="G14" s="29" t="s">
        <v>103</v>
      </c>
      <c r="H14" s="29" t="s">
        <v>104</v>
      </c>
      <c r="I14" s="29" t="s">
        <v>110</v>
      </c>
      <c r="J14" s="29" t="s">
        <v>111</v>
      </c>
      <c r="K14" s="39">
        <v>0</v>
      </c>
      <c r="L14" s="53">
        <v>2022</v>
      </c>
      <c r="M14" s="32">
        <v>25</v>
      </c>
      <c r="N14" s="32">
        <v>25</v>
      </c>
      <c r="O14" s="32">
        <v>25</v>
      </c>
      <c r="P14" s="32">
        <v>25</v>
      </c>
      <c r="Q14" s="32">
        <f t="shared" ref="Q14:Q32" si="2">SUM(M14:P14)</f>
        <v>100</v>
      </c>
      <c r="R14" s="33">
        <v>25</v>
      </c>
      <c r="S14" s="33">
        <v>26</v>
      </c>
      <c r="T14" s="33">
        <v>25</v>
      </c>
      <c r="U14" s="33"/>
      <c r="V14" s="33">
        <f t="shared" ref="V14:V32" si="3">SUM(R14:U14)</f>
        <v>76</v>
      </c>
      <c r="W14" s="33">
        <f t="shared" ref="W14:W32" si="4">M14-R14</f>
        <v>0</v>
      </c>
      <c r="X14" s="33">
        <f t="shared" ref="X14:X33" si="5">N14-S14</f>
        <v>-1</v>
      </c>
      <c r="Y14" s="33">
        <f t="shared" ref="Y14:Y33" si="6">O14-T14</f>
        <v>0</v>
      </c>
      <c r="Z14" s="33">
        <f t="shared" ref="Z14:Z33" si="7">P14-U14</f>
        <v>25</v>
      </c>
      <c r="AA14" s="33">
        <f t="shared" ref="AA14:AA32" si="8">SUM(W14:Z14)</f>
        <v>24</v>
      </c>
      <c r="AB14" s="29" t="s">
        <v>198</v>
      </c>
    </row>
    <row r="15" spans="1:28" s="47" customFormat="1" ht="150.75" customHeight="1" x14ac:dyDescent="0.2">
      <c r="A15" s="46"/>
      <c r="B15" s="14" t="s">
        <v>112</v>
      </c>
      <c r="C15" s="14" t="s">
        <v>113</v>
      </c>
      <c r="D15" s="15" t="s">
        <v>136</v>
      </c>
      <c r="E15" s="14" t="s">
        <v>114</v>
      </c>
      <c r="F15" s="14" t="s">
        <v>108</v>
      </c>
      <c r="G15" s="14" t="s">
        <v>115</v>
      </c>
      <c r="H15" s="14" t="s">
        <v>104</v>
      </c>
      <c r="I15" s="14" t="s">
        <v>116</v>
      </c>
      <c r="J15" s="14" t="s">
        <v>111</v>
      </c>
      <c r="K15" s="27">
        <v>0</v>
      </c>
      <c r="L15" s="52">
        <v>2022</v>
      </c>
      <c r="M15" s="18">
        <v>25</v>
      </c>
      <c r="N15" s="18">
        <v>25</v>
      </c>
      <c r="O15" s="18">
        <v>25</v>
      </c>
      <c r="P15" s="18">
        <v>25</v>
      </c>
      <c r="Q15" s="19">
        <f t="shared" si="2"/>
        <v>100</v>
      </c>
      <c r="R15" s="22">
        <v>25</v>
      </c>
      <c r="S15" s="22">
        <v>29</v>
      </c>
      <c r="T15" s="22">
        <v>25</v>
      </c>
      <c r="U15" s="22"/>
      <c r="V15" s="23">
        <f t="shared" si="3"/>
        <v>79</v>
      </c>
      <c r="W15" s="25">
        <f t="shared" si="4"/>
        <v>0</v>
      </c>
      <c r="X15" s="25">
        <f t="shared" si="5"/>
        <v>-4</v>
      </c>
      <c r="Y15" s="25">
        <f t="shared" si="6"/>
        <v>0</v>
      </c>
      <c r="Z15" s="25">
        <f t="shared" si="7"/>
        <v>25</v>
      </c>
      <c r="AA15" s="25">
        <f t="shared" si="8"/>
        <v>21</v>
      </c>
      <c r="AB15" s="14" t="s">
        <v>199</v>
      </c>
    </row>
    <row r="16" spans="1:28" s="48" customFormat="1" ht="255.75" customHeight="1" x14ac:dyDescent="0.2">
      <c r="B16" s="29" t="s">
        <v>117</v>
      </c>
      <c r="C16" s="29" t="s">
        <v>118</v>
      </c>
      <c r="D16" s="30" t="s">
        <v>140</v>
      </c>
      <c r="E16" s="30" t="s">
        <v>141</v>
      </c>
      <c r="F16" s="29" t="s">
        <v>108</v>
      </c>
      <c r="G16" s="29" t="s">
        <v>115</v>
      </c>
      <c r="H16" s="29" t="s">
        <v>104</v>
      </c>
      <c r="I16" s="29" t="s">
        <v>116</v>
      </c>
      <c r="J16" s="29" t="s">
        <v>111</v>
      </c>
      <c r="K16" s="39">
        <v>0</v>
      </c>
      <c r="L16" s="53">
        <v>2022</v>
      </c>
      <c r="M16" s="32">
        <v>25</v>
      </c>
      <c r="N16" s="32">
        <v>25</v>
      </c>
      <c r="O16" s="32">
        <v>25</v>
      </c>
      <c r="P16" s="32">
        <v>25</v>
      </c>
      <c r="Q16" s="32">
        <f t="shared" si="2"/>
        <v>100</v>
      </c>
      <c r="R16" s="33">
        <v>25</v>
      </c>
      <c r="S16" s="33">
        <v>25</v>
      </c>
      <c r="T16" s="33">
        <v>25</v>
      </c>
      <c r="U16" s="33"/>
      <c r="V16" s="33">
        <f t="shared" si="3"/>
        <v>75</v>
      </c>
      <c r="W16" s="33">
        <f t="shared" si="4"/>
        <v>0</v>
      </c>
      <c r="X16" s="33">
        <f t="shared" si="5"/>
        <v>0</v>
      </c>
      <c r="Y16" s="33">
        <f t="shared" si="6"/>
        <v>0</v>
      </c>
      <c r="Z16" s="33">
        <f t="shared" si="7"/>
        <v>25</v>
      </c>
      <c r="AA16" s="33">
        <f t="shared" si="8"/>
        <v>25</v>
      </c>
      <c r="AB16" s="29" t="s">
        <v>206</v>
      </c>
    </row>
    <row r="17" spans="1:28" s="48" customFormat="1" ht="251.25" customHeight="1" x14ac:dyDescent="0.2">
      <c r="B17" s="29" t="s">
        <v>119</v>
      </c>
      <c r="C17" s="29" t="s">
        <v>121</v>
      </c>
      <c r="D17" s="30" t="s">
        <v>142</v>
      </c>
      <c r="E17" s="30" t="s">
        <v>143</v>
      </c>
      <c r="F17" s="29" t="s">
        <v>108</v>
      </c>
      <c r="G17" s="29" t="s">
        <v>115</v>
      </c>
      <c r="H17" s="29" t="s">
        <v>104</v>
      </c>
      <c r="I17" s="29" t="s">
        <v>116</v>
      </c>
      <c r="J17" s="29" t="s">
        <v>111</v>
      </c>
      <c r="K17" s="39">
        <v>0</v>
      </c>
      <c r="L17" s="53">
        <v>2022</v>
      </c>
      <c r="M17" s="32">
        <v>25</v>
      </c>
      <c r="N17" s="32">
        <v>25</v>
      </c>
      <c r="O17" s="32">
        <v>25</v>
      </c>
      <c r="P17" s="32">
        <v>25</v>
      </c>
      <c r="Q17" s="32">
        <f t="shared" si="2"/>
        <v>100</v>
      </c>
      <c r="R17" s="33">
        <v>25</v>
      </c>
      <c r="S17" s="33">
        <v>25</v>
      </c>
      <c r="T17" s="33">
        <v>25</v>
      </c>
      <c r="U17" s="33"/>
      <c r="V17" s="33">
        <f t="shared" si="3"/>
        <v>75</v>
      </c>
      <c r="W17" s="33">
        <f t="shared" si="4"/>
        <v>0</v>
      </c>
      <c r="X17" s="33">
        <f t="shared" si="5"/>
        <v>0</v>
      </c>
      <c r="Y17" s="33">
        <f t="shared" si="6"/>
        <v>0</v>
      </c>
      <c r="Z17" s="33">
        <f t="shared" si="7"/>
        <v>25</v>
      </c>
      <c r="AA17" s="33">
        <f t="shared" si="8"/>
        <v>25</v>
      </c>
      <c r="AB17" s="29" t="s">
        <v>206</v>
      </c>
    </row>
    <row r="18" spans="1:28" s="48" customFormat="1" ht="264" customHeight="1" x14ac:dyDescent="0.2">
      <c r="B18" s="29" t="s">
        <v>120</v>
      </c>
      <c r="C18" s="29" t="s">
        <v>122</v>
      </c>
      <c r="D18" s="30" t="s">
        <v>144</v>
      </c>
      <c r="E18" s="29" t="s">
        <v>195</v>
      </c>
      <c r="F18" s="29" t="s">
        <v>108</v>
      </c>
      <c r="G18" s="29" t="s">
        <v>115</v>
      </c>
      <c r="H18" s="29" t="s">
        <v>104</v>
      </c>
      <c r="I18" s="29" t="s">
        <v>116</v>
      </c>
      <c r="J18" s="29" t="s">
        <v>111</v>
      </c>
      <c r="K18" s="39">
        <v>0</v>
      </c>
      <c r="L18" s="53">
        <v>2022</v>
      </c>
      <c r="M18" s="32">
        <v>25</v>
      </c>
      <c r="N18" s="32">
        <v>25</v>
      </c>
      <c r="O18" s="32">
        <v>25</v>
      </c>
      <c r="P18" s="32">
        <v>25</v>
      </c>
      <c r="Q18" s="32">
        <f t="shared" si="2"/>
        <v>100</v>
      </c>
      <c r="R18" s="33">
        <v>25</v>
      </c>
      <c r="S18" s="33">
        <v>25</v>
      </c>
      <c r="T18" s="33">
        <v>25</v>
      </c>
      <c r="U18" s="33"/>
      <c r="V18" s="33">
        <f t="shared" si="3"/>
        <v>75</v>
      </c>
      <c r="W18" s="33">
        <f t="shared" si="4"/>
        <v>0</v>
      </c>
      <c r="X18" s="33">
        <f t="shared" si="5"/>
        <v>0</v>
      </c>
      <c r="Y18" s="33">
        <f t="shared" si="6"/>
        <v>0</v>
      </c>
      <c r="Z18" s="33">
        <f t="shared" si="7"/>
        <v>25</v>
      </c>
      <c r="AA18" s="33">
        <f t="shared" si="8"/>
        <v>25</v>
      </c>
      <c r="AB18" s="29" t="s">
        <v>206</v>
      </c>
    </row>
    <row r="19" spans="1:28" s="48" customFormat="1" ht="126" customHeight="1" x14ac:dyDescent="0.2">
      <c r="B19" s="29" t="s">
        <v>123</v>
      </c>
      <c r="C19" s="29" t="s">
        <v>124</v>
      </c>
      <c r="D19" s="29" t="s">
        <v>124</v>
      </c>
      <c r="E19" s="29" t="s">
        <v>125</v>
      </c>
      <c r="F19" s="29" t="s">
        <v>108</v>
      </c>
      <c r="G19" s="29" t="s">
        <v>103</v>
      </c>
      <c r="H19" s="29" t="s">
        <v>104</v>
      </c>
      <c r="I19" s="29" t="s">
        <v>110</v>
      </c>
      <c r="J19" s="29" t="s">
        <v>111</v>
      </c>
      <c r="K19" s="39">
        <v>0</v>
      </c>
      <c r="L19" s="53">
        <v>2022</v>
      </c>
      <c r="M19" s="32">
        <v>25</v>
      </c>
      <c r="N19" s="32">
        <v>25</v>
      </c>
      <c r="O19" s="32">
        <v>25</v>
      </c>
      <c r="P19" s="32">
        <v>25</v>
      </c>
      <c r="Q19" s="32">
        <f t="shared" si="2"/>
        <v>100</v>
      </c>
      <c r="R19" s="33">
        <v>25</v>
      </c>
      <c r="S19" s="33">
        <v>25</v>
      </c>
      <c r="T19" s="33">
        <v>25</v>
      </c>
      <c r="U19" s="33"/>
      <c r="V19" s="33">
        <f t="shared" si="3"/>
        <v>75</v>
      </c>
      <c r="W19" s="33">
        <f t="shared" si="4"/>
        <v>0</v>
      </c>
      <c r="X19" s="33">
        <f t="shared" si="5"/>
        <v>0</v>
      </c>
      <c r="Y19" s="33">
        <f t="shared" si="6"/>
        <v>0</v>
      </c>
      <c r="Z19" s="33">
        <f t="shared" si="7"/>
        <v>25</v>
      </c>
      <c r="AA19" s="33">
        <f t="shared" si="8"/>
        <v>25</v>
      </c>
      <c r="AB19" s="29" t="s">
        <v>209</v>
      </c>
    </row>
    <row r="20" spans="1:28" s="48" customFormat="1" ht="192" customHeight="1" x14ac:dyDescent="0.2">
      <c r="B20" s="29" t="s">
        <v>126</v>
      </c>
      <c r="C20" s="29" t="s">
        <v>127</v>
      </c>
      <c r="D20" s="30" t="s">
        <v>145</v>
      </c>
      <c r="E20" s="30" t="s">
        <v>146</v>
      </c>
      <c r="F20" s="29" t="s">
        <v>108</v>
      </c>
      <c r="G20" s="29" t="s">
        <v>115</v>
      </c>
      <c r="H20" s="29" t="s">
        <v>104</v>
      </c>
      <c r="I20" s="29" t="s">
        <v>116</v>
      </c>
      <c r="J20" s="29" t="s">
        <v>111</v>
      </c>
      <c r="K20" s="39">
        <v>0</v>
      </c>
      <c r="L20" s="53">
        <v>2022</v>
      </c>
      <c r="M20" s="32">
        <v>25</v>
      </c>
      <c r="N20" s="32">
        <v>25</v>
      </c>
      <c r="O20" s="32">
        <v>25</v>
      </c>
      <c r="P20" s="32">
        <v>25</v>
      </c>
      <c r="Q20" s="32">
        <f t="shared" si="2"/>
        <v>100</v>
      </c>
      <c r="R20" s="33">
        <v>25</v>
      </c>
      <c r="S20" s="33">
        <v>25</v>
      </c>
      <c r="T20" s="33">
        <v>25</v>
      </c>
      <c r="U20" s="33"/>
      <c r="V20" s="33">
        <f t="shared" si="3"/>
        <v>75</v>
      </c>
      <c r="W20" s="33">
        <f t="shared" si="4"/>
        <v>0</v>
      </c>
      <c r="X20" s="33">
        <f t="shared" si="5"/>
        <v>0</v>
      </c>
      <c r="Y20" s="33">
        <f t="shared" si="6"/>
        <v>0</v>
      </c>
      <c r="Z20" s="33">
        <f t="shared" si="7"/>
        <v>25</v>
      </c>
      <c r="AA20" s="33">
        <f t="shared" si="8"/>
        <v>25</v>
      </c>
      <c r="AB20" s="29" t="s">
        <v>209</v>
      </c>
    </row>
    <row r="21" spans="1:28" s="48" customFormat="1" ht="252.75" customHeight="1" x14ac:dyDescent="0.2">
      <c r="B21" s="29" t="s">
        <v>128</v>
      </c>
      <c r="C21" s="29" t="s">
        <v>129</v>
      </c>
      <c r="D21" s="30" t="s">
        <v>147</v>
      </c>
      <c r="E21" s="30" t="s">
        <v>148</v>
      </c>
      <c r="F21" s="29" t="s">
        <v>108</v>
      </c>
      <c r="G21" s="29" t="s">
        <v>115</v>
      </c>
      <c r="H21" s="29" t="s">
        <v>104</v>
      </c>
      <c r="I21" s="29" t="s">
        <v>116</v>
      </c>
      <c r="J21" s="29" t="s">
        <v>111</v>
      </c>
      <c r="K21" s="39">
        <v>0</v>
      </c>
      <c r="L21" s="53">
        <v>2022</v>
      </c>
      <c r="M21" s="32">
        <v>25</v>
      </c>
      <c r="N21" s="32">
        <v>25</v>
      </c>
      <c r="O21" s="32">
        <v>25</v>
      </c>
      <c r="P21" s="32">
        <v>25</v>
      </c>
      <c r="Q21" s="32">
        <f t="shared" si="2"/>
        <v>100</v>
      </c>
      <c r="R21" s="33">
        <v>25</v>
      </c>
      <c r="S21" s="33">
        <v>25</v>
      </c>
      <c r="T21" s="33">
        <v>25</v>
      </c>
      <c r="U21" s="33"/>
      <c r="V21" s="33">
        <f t="shared" si="3"/>
        <v>75</v>
      </c>
      <c r="W21" s="33">
        <f t="shared" si="4"/>
        <v>0</v>
      </c>
      <c r="X21" s="33">
        <f t="shared" si="5"/>
        <v>0</v>
      </c>
      <c r="Y21" s="33">
        <f t="shared" si="6"/>
        <v>0</v>
      </c>
      <c r="Z21" s="33">
        <f t="shared" si="7"/>
        <v>25</v>
      </c>
      <c r="AA21" s="33">
        <f t="shared" si="8"/>
        <v>25</v>
      </c>
      <c r="AB21" s="29" t="s">
        <v>209</v>
      </c>
    </row>
    <row r="22" spans="1:28" s="48" customFormat="1" ht="212.25" customHeight="1" x14ac:dyDescent="0.2">
      <c r="B22" s="29" t="s">
        <v>130</v>
      </c>
      <c r="C22" s="29" t="s">
        <v>131</v>
      </c>
      <c r="D22" s="29" t="s">
        <v>149</v>
      </c>
      <c r="E22" s="29" t="s">
        <v>150</v>
      </c>
      <c r="F22" s="29" t="s">
        <v>108</v>
      </c>
      <c r="G22" s="29" t="s">
        <v>103</v>
      </c>
      <c r="H22" s="29" t="s">
        <v>104</v>
      </c>
      <c r="I22" s="29" t="s">
        <v>110</v>
      </c>
      <c r="J22" s="29" t="s">
        <v>111</v>
      </c>
      <c r="K22" s="39">
        <v>0</v>
      </c>
      <c r="L22" s="53">
        <v>2022</v>
      </c>
      <c r="M22" s="32">
        <v>19</v>
      </c>
      <c r="N22" s="32">
        <v>31</v>
      </c>
      <c r="O22" s="32">
        <v>19</v>
      </c>
      <c r="P22" s="32">
        <v>31</v>
      </c>
      <c r="Q22" s="32">
        <f t="shared" si="2"/>
        <v>100</v>
      </c>
      <c r="R22" s="33">
        <v>23</v>
      </c>
      <c r="S22" s="33">
        <v>25</v>
      </c>
      <c r="T22" s="33">
        <v>25</v>
      </c>
      <c r="U22" s="33"/>
      <c r="V22" s="33">
        <f t="shared" si="3"/>
        <v>73</v>
      </c>
      <c r="W22" s="33">
        <f t="shared" si="4"/>
        <v>-4</v>
      </c>
      <c r="X22" s="33">
        <f t="shared" si="5"/>
        <v>6</v>
      </c>
      <c r="Y22" s="33">
        <f t="shared" si="6"/>
        <v>-6</v>
      </c>
      <c r="Z22" s="33">
        <f t="shared" si="7"/>
        <v>31</v>
      </c>
      <c r="AA22" s="33">
        <f t="shared" si="8"/>
        <v>27</v>
      </c>
      <c r="AB22" s="29" t="s">
        <v>203</v>
      </c>
    </row>
    <row r="23" spans="1:28" s="49" customFormat="1" ht="132.75" customHeight="1" x14ac:dyDescent="0.2">
      <c r="B23" s="30" t="s">
        <v>151</v>
      </c>
      <c r="C23" s="30" t="s">
        <v>152</v>
      </c>
      <c r="D23" s="30" t="s">
        <v>153</v>
      </c>
      <c r="E23" s="30" t="s">
        <v>154</v>
      </c>
      <c r="F23" s="30" t="s">
        <v>108</v>
      </c>
      <c r="G23" s="30" t="s">
        <v>115</v>
      </c>
      <c r="H23" s="30" t="s">
        <v>104</v>
      </c>
      <c r="I23" s="30" t="s">
        <v>196</v>
      </c>
      <c r="J23" s="30" t="s">
        <v>111</v>
      </c>
      <c r="K23" s="40">
        <v>0</v>
      </c>
      <c r="L23" s="54">
        <v>2022</v>
      </c>
      <c r="M23" s="41">
        <v>0</v>
      </c>
      <c r="N23" s="41">
        <v>50</v>
      </c>
      <c r="O23" s="41">
        <v>0</v>
      </c>
      <c r="P23" s="41">
        <v>50</v>
      </c>
      <c r="Q23" s="32">
        <f t="shared" si="2"/>
        <v>100</v>
      </c>
      <c r="R23" s="42">
        <v>23</v>
      </c>
      <c r="S23" s="42">
        <v>0</v>
      </c>
      <c r="T23" s="42">
        <v>51</v>
      </c>
      <c r="U23" s="42"/>
      <c r="V23" s="33">
        <f t="shared" si="3"/>
        <v>74</v>
      </c>
      <c r="W23" s="33">
        <f t="shared" si="4"/>
        <v>-23</v>
      </c>
      <c r="X23" s="33">
        <f t="shared" si="5"/>
        <v>50</v>
      </c>
      <c r="Y23" s="33">
        <f t="shared" si="6"/>
        <v>-51</v>
      </c>
      <c r="Z23" s="33">
        <f t="shared" si="7"/>
        <v>50</v>
      </c>
      <c r="AA23" s="33">
        <f t="shared" si="8"/>
        <v>26</v>
      </c>
      <c r="AB23" s="29" t="s">
        <v>204</v>
      </c>
    </row>
    <row r="24" spans="1:28" s="48" customFormat="1" ht="249.75" customHeight="1" x14ac:dyDescent="0.2">
      <c r="B24" s="29" t="s">
        <v>155</v>
      </c>
      <c r="C24" s="29" t="s">
        <v>156</v>
      </c>
      <c r="D24" s="30" t="s">
        <v>157</v>
      </c>
      <c r="E24" s="29" t="s">
        <v>197</v>
      </c>
      <c r="F24" s="29" t="s">
        <v>108</v>
      </c>
      <c r="G24" s="29" t="s">
        <v>115</v>
      </c>
      <c r="H24" s="29" t="s">
        <v>104</v>
      </c>
      <c r="I24" s="29" t="s">
        <v>116</v>
      </c>
      <c r="J24" s="29" t="s">
        <v>111</v>
      </c>
      <c r="K24" s="39">
        <v>0</v>
      </c>
      <c r="L24" s="53">
        <v>2022</v>
      </c>
      <c r="M24" s="32">
        <v>25</v>
      </c>
      <c r="N24" s="32">
        <v>25</v>
      </c>
      <c r="O24" s="32">
        <v>25</v>
      </c>
      <c r="P24" s="32">
        <v>25</v>
      </c>
      <c r="Q24" s="32">
        <f t="shared" si="2"/>
        <v>100</v>
      </c>
      <c r="R24" s="33">
        <v>25</v>
      </c>
      <c r="S24" s="33">
        <v>35</v>
      </c>
      <c r="T24" s="33">
        <v>25</v>
      </c>
      <c r="U24" s="33"/>
      <c r="V24" s="33">
        <f t="shared" si="3"/>
        <v>85</v>
      </c>
      <c r="W24" s="33">
        <f t="shared" si="4"/>
        <v>0</v>
      </c>
      <c r="X24" s="33">
        <f t="shared" si="5"/>
        <v>-10</v>
      </c>
      <c r="Y24" s="33">
        <f t="shared" si="6"/>
        <v>0</v>
      </c>
      <c r="Z24" s="33">
        <f t="shared" si="7"/>
        <v>25</v>
      </c>
      <c r="AA24" s="33">
        <f t="shared" si="8"/>
        <v>15</v>
      </c>
      <c r="AB24" s="29" t="s">
        <v>207</v>
      </c>
    </row>
    <row r="25" spans="1:28" s="48" customFormat="1" ht="342" customHeight="1" x14ac:dyDescent="0.2">
      <c r="B25" s="29" t="s">
        <v>158</v>
      </c>
      <c r="C25" s="29" t="s">
        <v>159</v>
      </c>
      <c r="D25" s="30" t="s">
        <v>160</v>
      </c>
      <c r="E25" s="29" t="s">
        <v>161</v>
      </c>
      <c r="F25" s="29" t="s">
        <v>108</v>
      </c>
      <c r="G25" s="29" t="s">
        <v>115</v>
      </c>
      <c r="H25" s="29" t="s">
        <v>104</v>
      </c>
      <c r="I25" s="29" t="s">
        <v>116</v>
      </c>
      <c r="J25" s="29" t="s">
        <v>111</v>
      </c>
      <c r="K25" s="39">
        <v>0</v>
      </c>
      <c r="L25" s="53">
        <v>2022</v>
      </c>
      <c r="M25" s="32">
        <v>25</v>
      </c>
      <c r="N25" s="32">
        <v>25</v>
      </c>
      <c r="O25" s="32">
        <v>25</v>
      </c>
      <c r="P25" s="32">
        <v>25</v>
      </c>
      <c r="Q25" s="32">
        <f t="shared" si="2"/>
        <v>100</v>
      </c>
      <c r="R25" s="33">
        <v>25</v>
      </c>
      <c r="S25" s="33">
        <v>33</v>
      </c>
      <c r="T25" s="33">
        <v>33</v>
      </c>
      <c r="U25" s="33"/>
      <c r="V25" s="33">
        <f t="shared" si="3"/>
        <v>91</v>
      </c>
      <c r="W25" s="33">
        <f t="shared" si="4"/>
        <v>0</v>
      </c>
      <c r="X25" s="33">
        <f t="shared" si="5"/>
        <v>-8</v>
      </c>
      <c r="Y25" s="33">
        <f t="shared" si="6"/>
        <v>-8</v>
      </c>
      <c r="Z25" s="33">
        <f t="shared" si="7"/>
        <v>25</v>
      </c>
      <c r="AA25" s="33">
        <f t="shared" si="8"/>
        <v>9</v>
      </c>
      <c r="AB25" s="29" t="s">
        <v>203</v>
      </c>
    </row>
    <row r="26" spans="1:28" s="47" customFormat="1" ht="123.75" customHeight="1" x14ac:dyDescent="0.2">
      <c r="A26" s="46"/>
      <c r="B26" s="14" t="s">
        <v>162</v>
      </c>
      <c r="C26" s="14" t="s">
        <v>163</v>
      </c>
      <c r="D26" s="14" t="s">
        <v>164</v>
      </c>
      <c r="E26" s="14" t="s">
        <v>165</v>
      </c>
      <c r="F26" s="14" t="s">
        <v>108</v>
      </c>
      <c r="G26" s="14" t="s">
        <v>115</v>
      </c>
      <c r="H26" s="14" t="s">
        <v>104</v>
      </c>
      <c r="I26" s="14" t="s">
        <v>116</v>
      </c>
      <c r="J26" s="14" t="s">
        <v>111</v>
      </c>
      <c r="K26" s="27">
        <v>0</v>
      </c>
      <c r="L26" s="52">
        <v>2022</v>
      </c>
      <c r="M26" s="18">
        <v>25</v>
      </c>
      <c r="N26" s="18">
        <v>25</v>
      </c>
      <c r="O26" s="18">
        <v>25</v>
      </c>
      <c r="P26" s="18">
        <v>25</v>
      </c>
      <c r="Q26" s="19">
        <f t="shared" si="2"/>
        <v>100</v>
      </c>
      <c r="R26" s="22">
        <v>10</v>
      </c>
      <c r="S26" s="22">
        <v>0</v>
      </c>
      <c r="T26" s="22">
        <v>61</v>
      </c>
      <c r="U26" s="22"/>
      <c r="V26" s="23">
        <f t="shared" si="3"/>
        <v>71</v>
      </c>
      <c r="W26" s="25">
        <f t="shared" si="4"/>
        <v>15</v>
      </c>
      <c r="X26" s="25">
        <f t="shared" si="5"/>
        <v>25</v>
      </c>
      <c r="Y26" s="25">
        <f t="shared" si="6"/>
        <v>-36</v>
      </c>
      <c r="Z26" s="25">
        <f t="shared" si="7"/>
        <v>25</v>
      </c>
      <c r="AA26" s="25">
        <f t="shared" si="8"/>
        <v>29</v>
      </c>
      <c r="AB26" s="14" t="s">
        <v>205</v>
      </c>
    </row>
    <row r="27" spans="1:28" s="48" customFormat="1" ht="143.25" customHeight="1" x14ac:dyDescent="0.2">
      <c r="B27" s="29" t="s">
        <v>166</v>
      </c>
      <c r="C27" s="29" t="s">
        <v>167</v>
      </c>
      <c r="D27" s="30" t="s">
        <v>168</v>
      </c>
      <c r="E27" s="30" t="s">
        <v>169</v>
      </c>
      <c r="F27" s="29" t="s">
        <v>108</v>
      </c>
      <c r="G27" s="29" t="s">
        <v>103</v>
      </c>
      <c r="H27" s="29" t="s">
        <v>104</v>
      </c>
      <c r="I27" s="29" t="s">
        <v>105</v>
      </c>
      <c r="J27" s="29" t="s">
        <v>111</v>
      </c>
      <c r="K27" s="39">
        <v>0</v>
      </c>
      <c r="L27" s="53">
        <v>2022</v>
      </c>
      <c r="M27" s="32">
        <v>0</v>
      </c>
      <c r="N27" s="32">
        <v>0</v>
      </c>
      <c r="O27" s="32">
        <v>0</v>
      </c>
      <c r="P27" s="32">
        <v>100</v>
      </c>
      <c r="Q27" s="32">
        <f t="shared" si="2"/>
        <v>100</v>
      </c>
      <c r="R27" s="33">
        <v>0</v>
      </c>
      <c r="S27" s="33">
        <v>0</v>
      </c>
      <c r="T27" s="33">
        <v>75</v>
      </c>
      <c r="U27" s="33"/>
      <c r="V27" s="33">
        <f t="shared" si="3"/>
        <v>75</v>
      </c>
      <c r="W27" s="33">
        <f t="shared" si="4"/>
        <v>0</v>
      </c>
      <c r="X27" s="33">
        <f t="shared" si="5"/>
        <v>0</v>
      </c>
      <c r="Y27" s="33">
        <f t="shared" si="6"/>
        <v>-75</v>
      </c>
      <c r="Z27" s="33">
        <f t="shared" si="7"/>
        <v>100</v>
      </c>
      <c r="AA27" s="33">
        <f t="shared" si="8"/>
        <v>25</v>
      </c>
      <c r="AB27" s="29" t="s">
        <v>208</v>
      </c>
    </row>
    <row r="28" spans="1:28" s="48" customFormat="1" ht="167.25" customHeight="1" x14ac:dyDescent="0.2">
      <c r="B28" s="29" t="s">
        <v>170</v>
      </c>
      <c r="C28" s="30" t="s">
        <v>171</v>
      </c>
      <c r="D28" s="30" t="s">
        <v>172</v>
      </c>
      <c r="E28" s="29" t="s">
        <v>173</v>
      </c>
      <c r="F28" s="29" t="s">
        <v>108</v>
      </c>
      <c r="G28" s="29" t="s">
        <v>115</v>
      </c>
      <c r="H28" s="29" t="s">
        <v>104</v>
      </c>
      <c r="I28" s="29" t="s">
        <v>105</v>
      </c>
      <c r="J28" s="29" t="s">
        <v>111</v>
      </c>
      <c r="K28" s="39">
        <v>0</v>
      </c>
      <c r="L28" s="53">
        <v>2022</v>
      </c>
      <c r="M28" s="32">
        <v>0</v>
      </c>
      <c r="N28" s="32">
        <v>0</v>
      </c>
      <c r="O28" s="32">
        <v>0</v>
      </c>
      <c r="P28" s="32">
        <v>100</v>
      </c>
      <c r="Q28" s="32">
        <f t="shared" si="2"/>
        <v>100</v>
      </c>
      <c r="R28" s="33">
        <v>0</v>
      </c>
      <c r="S28" s="33">
        <v>0</v>
      </c>
      <c r="T28" s="33">
        <v>50</v>
      </c>
      <c r="U28" s="33"/>
      <c r="V28" s="33">
        <f t="shared" si="3"/>
        <v>50</v>
      </c>
      <c r="W28" s="33">
        <f t="shared" si="4"/>
        <v>0</v>
      </c>
      <c r="X28" s="33">
        <f t="shared" si="5"/>
        <v>0</v>
      </c>
      <c r="Y28" s="33">
        <f t="shared" si="6"/>
        <v>-50</v>
      </c>
      <c r="Z28" s="33">
        <f t="shared" si="7"/>
        <v>100</v>
      </c>
      <c r="AA28" s="33">
        <f t="shared" si="8"/>
        <v>50</v>
      </c>
      <c r="AB28" s="29" t="s">
        <v>208</v>
      </c>
    </row>
    <row r="29" spans="1:28" s="48" customFormat="1" ht="223.5" customHeight="1" x14ac:dyDescent="0.2">
      <c r="B29" s="29" t="s">
        <v>174</v>
      </c>
      <c r="C29" s="29" t="s">
        <v>175</v>
      </c>
      <c r="D29" s="29" t="s">
        <v>176</v>
      </c>
      <c r="E29" s="30" t="s">
        <v>177</v>
      </c>
      <c r="F29" s="29" t="s">
        <v>108</v>
      </c>
      <c r="G29" s="29" t="s">
        <v>115</v>
      </c>
      <c r="H29" s="29" t="s">
        <v>104</v>
      </c>
      <c r="I29" s="29" t="s">
        <v>105</v>
      </c>
      <c r="J29" s="29" t="s">
        <v>111</v>
      </c>
      <c r="K29" s="39">
        <v>0</v>
      </c>
      <c r="L29" s="53">
        <v>2022</v>
      </c>
      <c r="M29" s="32">
        <v>0</v>
      </c>
      <c r="N29" s="32">
        <v>0</v>
      </c>
      <c r="O29" s="32">
        <v>0</v>
      </c>
      <c r="P29" s="32">
        <v>100</v>
      </c>
      <c r="Q29" s="32">
        <f t="shared" si="2"/>
        <v>100</v>
      </c>
      <c r="R29" s="33">
        <v>0</v>
      </c>
      <c r="S29" s="33">
        <v>0</v>
      </c>
      <c r="T29" s="33">
        <v>100</v>
      </c>
      <c r="U29" s="33"/>
      <c r="V29" s="33">
        <f t="shared" si="3"/>
        <v>100</v>
      </c>
      <c r="W29" s="33">
        <f t="shared" si="4"/>
        <v>0</v>
      </c>
      <c r="X29" s="33">
        <f t="shared" si="5"/>
        <v>0</v>
      </c>
      <c r="Y29" s="33">
        <f t="shared" si="6"/>
        <v>-100</v>
      </c>
      <c r="Z29" s="33">
        <f t="shared" si="7"/>
        <v>100</v>
      </c>
      <c r="AA29" s="33">
        <f t="shared" si="8"/>
        <v>0</v>
      </c>
      <c r="AB29" s="29" t="s">
        <v>208</v>
      </c>
    </row>
    <row r="30" spans="1:28" s="48" customFormat="1" ht="145.5" customHeight="1" x14ac:dyDescent="0.2">
      <c r="B30" s="29" t="s">
        <v>178</v>
      </c>
      <c r="C30" s="30" t="s">
        <v>179</v>
      </c>
      <c r="D30" s="30" t="s">
        <v>200</v>
      </c>
      <c r="E30" s="29" t="s">
        <v>180</v>
      </c>
      <c r="F30" s="29" t="s">
        <v>108</v>
      </c>
      <c r="G30" s="29" t="s">
        <v>103</v>
      </c>
      <c r="H30" s="29" t="s">
        <v>104</v>
      </c>
      <c r="I30" s="29" t="s">
        <v>110</v>
      </c>
      <c r="J30" s="29" t="s">
        <v>111</v>
      </c>
      <c r="K30" s="39">
        <v>0</v>
      </c>
      <c r="L30" s="53">
        <v>2022</v>
      </c>
      <c r="M30" s="32">
        <v>17</v>
      </c>
      <c r="N30" s="32">
        <v>17</v>
      </c>
      <c r="O30" s="32">
        <v>16</v>
      </c>
      <c r="P30" s="32">
        <v>50</v>
      </c>
      <c r="Q30" s="32">
        <f t="shared" si="2"/>
        <v>100</v>
      </c>
      <c r="R30" s="33">
        <v>17</v>
      </c>
      <c r="S30" s="33">
        <v>25</v>
      </c>
      <c r="T30" s="33">
        <v>25</v>
      </c>
      <c r="U30" s="33"/>
      <c r="V30" s="33">
        <f t="shared" si="3"/>
        <v>67</v>
      </c>
      <c r="W30" s="33">
        <f t="shared" si="4"/>
        <v>0</v>
      </c>
      <c r="X30" s="33">
        <f t="shared" si="5"/>
        <v>-8</v>
      </c>
      <c r="Y30" s="33">
        <f t="shared" si="6"/>
        <v>-9</v>
      </c>
      <c r="Z30" s="33">
        <f t="shared" si="7"/>
        <v>50</v>
      </c>
      <c r="AA30" s="33">
        <f t="shared" si="8"/>
        <v>33</v>
      </c>
      <c r="AB30" s="29" t="s">
        <v>202</v>
      </c>
    </row>
    <row r="31" spans="1:28" s="48" customFormat="1" ht="171" customHeight="1" x14ac:dyDescent="0.2">
      <c r="B31" s="29" t="s">
        <v>181</v>
      </c>
      <c r="C31" s="30" t="s">
        <v>182</v>
      </c>
      <c r="D31" s="29" t="s">
        <v>183</v>
      </c>
      <c r="E31" s="29" t="s">
        <v>184</v>
      </c>
      <c r="F31" s="29" t="s">
        <v>108</v>
      </c>
      <c r="G31" s="29" t="s">
        <v>115</v>
      </c>
      <c r="H31" s="29" t="s">
        <v>104</v>
      </c>
      <c r="I31" s="29" t="s">
        <v>116</v>
      </c>
      <c r="J31" s="29" t="s">
        <v>111</v>
      </c>
      <c r="K31" s="31">
        <v>0</v>
      </c>
      <c r="L31" s="53">
        <v>2022</v>
      </c>
      <c r="M31" s="32">
        <v>25</v>
      </c>
      <c r="N31" s="32">
        <v>25</v>
      </c>
      <c r="O31" s="32">
        <v>25</v>
      </c>
      <c r="P31" s="32">
        <v>25</v>
      </c>
      <c r="Q31" s="32">
        <f t="shared" si="2"/>
        <v>100</v>
      </c>
      <c r="R31" s="33">
        <v>25</v>
      </c>
      <c r="S31" s="33">
        <v>25</v>
      </c>
      <c r="T31" s="33">
        <v>25</v>
      </c>
      <c r="U31" s="33"/>
      <c r="V31" s="33">
        <f t="shared" si="3"/>
        <v>75</v>
      </c>
      <c r="W31" s="33">
        <f t="shared" si="4"/>
        <v>0</v>
      </c>
      <c r="X31" s="33">
        <f>N31-S31</f>
        <v>0</v>
      </c>
      <c r="Y31" s="33">
        <f t="shared" si="6"/>
        <v>0</v>
      </c>
      <c r="Z31" s="33">
        <f t="shared" si="7"/>
        <v>25</v>
      </c>
      <c r="AA31" s="33">
        <f t="shared" si="8"/>
        <v>25</v>
      </c>
      <c r="AB31" s="29" t="s">
        <v>202</v>
      </c>
    </row>
    <row r="32" spans="1:28" s="48" customFormat="1" ht="156" customHeight="1" x14ac:dyDescent="0.2">
      <c r="B32" s="29" t="s">
        <v>185</v>
      </c>
      <c r="C32" s="29" t="s">
        <v>186</v>
      </c>
      <c r="D32" s="30" t="s">
        <v>187</v>
      </c>
      <c r="E32" s="29" t="s">
        <v>188</v>
      </c>
      <c r="F32" s="29" t="s">
        <v>108</v>
      </c>
      <c r="G32" s="29" t="s">
        <v>115</v>
      </c>
      <c r="H32" s="29" t="s">
        <v>104</v>
      </c>
      <c r="I32" s="29" t="s">
        <v>116</v>
      </c>
      <c r="J32" s="29" t="s">
        <v>111</v>
      </c>
      <c r="K32" s="31">
        <v>0</v>
      </c>
      <c r="L32" s="53">
        <v>2022</v>
      </c>
      <c r="M32" s="32">
        <v>25</v>
      </c>
      <c r="N32" s="32">
        <v>25</v>
      </c>
      <c r="O32" s="32">
        <v>25</v>
      </c>
      <c r="P32" s="32">
        <v>25</v>
      </c>
      <c r="Q32" s="32">
        <f t="shared" si="2"/>
        <v>100</v>
      </c>
      <c r="R32" s="33">
        <v>25</v>
      </c>
      <c r="S32" s="33">
        <v>25</v>
      </c>
      <c r="T32" s="33">
        <v>25</v>
      </c>
      <c r="U32" s="33"/>
      <c r="V32" s="33">
        <f t="shared" si="3"/>
        <v>75</v>
      </c>
      <c r="W32" s="33">
        <f t="shared" si="4"/>
        <v>0</v>
      </c>
      <c r="X32" s="33">
        <f t="shared" si="5"/>
        <v>0</v>
      </c>
      <c r="Y32" s="33">
        <f t="shared" si="6"/>
        <v>0</v>
      </c>
      <c r="Z32" s="33">
        <f t="shared" si="7"/>
        <v>25</v>
      </c>
      <c r="AA32" s="33">
        <f t="shared" si="8"/>
        <v>25</v>
      </c>
      <c r="AB32" s="29" t="s">
        <v>201</v>
      </c>
    </row>
    <row r="33" spans="2:28" s="48" customFormat="1" ht="133.5" customHeight="1" x14ac:dyDescent="0.2">
      <c r="B33" s="34" t="s">
        <v>189</v>
      </c>
      <c r="C33" s="34" t="s">
        <v>190</v>
      </c>
      <c r="D33" s="35" t="s">
        <v>191</v>
      </c>
      <c r="E33" s="35" t="s">
        <v>192</v>
      </c>
      <c r="F33" s="34" t="s">
        <v>108</v>
      </c>
      <c r="G33" s="34" t="s">
        <v>115</v>
      </c>
      <c r="H33" s="34" t="s">
        <v>104</v>
      </c>
      <c r="I33" s="34" t="s">
        <v>105</v>
      </c>
      <c r="J33" s="34" t="s">
        <v>111</v>
      </c>
      <c r="K33" s="36">
        <v>0</v>
      </c>
      <c r="L33" s="56">
        <v>2022</v>
      </c>
      <c r="M33" s="37">
        <v>0</v>
      </c>
      <c r="N33" s="37">
        <v>0</v>
      </c>
      <c r="O33" s="37">
        <v>0</v>
      </c>
      <c r="P33" s="37">
        <v>100</v>
      </c>
      <c r="Q33" s="37">
        <f>SUM(M33:P33)</f>
        <v>100</v>
      </c>
      <c r="R33" s="38">
        <v>0</v>
      </c>
      <c r="S33" s="38">
        <v>100</v>
      </c>
      <c r="T33" s="38">
        <v>0</v>
      </c>
      <c r="U33" s="38"/>
      <c r="V33" s="38">
        <f>SUM(R33:U33)</f>
        <v>100</v>
      </c>
      <c r="W33" s="38">
        <f>M33-R33</f>
        <v>0</v>
      </c>
      <c r="X33" s="38">
        <f t="shared" si="5"/>
        <v>-100</v>
      </c>
      <c r="Y33" s="38">
        <f t="shared" si="6"/>
        <v>0</v>
      </c>
      <c r="Z33" s="38">
        <f t="shared" si="7"/>
        <v>100</v>
      </c>
      <c r="AA33" s="38">
        <f>SUM(W33:Z33)</f>
        <v>0</v>
      </c>
      <c r="AB33" s="34"/>
    </row>
    <row r="34" spans="2:28" s="8" customFormat="1" x14ac:dyDescent="0.2">
      <c r="L34" s="57"/>
    </row>
    <row r="35" spans="2:28" s="8" customFormat="1" x14ac:dyDescent="0.2">
      <c r="L35" s="57"/>
    </row>
    <row r="36" spans="2:28" s="8" customFormat="1" x14ac:dyDescent="0.2">
      <c r="L36" s="57"/>
    </row>
    <row r="37" spans="2:28" s="8" customFormat="1" x14ac:dyDescent="0.2">
      <c r="L37" s="57"/>
    </row>
    <row r="38" spans="2:28" s="8" customFormat="1" x14ac:dyDescent="0.2">
      <c r="L38" s="57"/>
    </row>
    <row r="39" spans="2:28" s="8" customFormat="1" x14ac:dyDescent="0.2">
      <c r="L39" s="57"/>
    </row>
    <row r="40" spans="2:28" s="8" customFormat="1" x14ac:dyDescent="0.2">
      <c r="L40" s="57"/>
    </row>
    <row r="41" spans="2:28" s="8" customFormat="1" x14ac:dyDescent="0.2">
      <c r="L41" s="57"/>
    </row>
    <row r="42" spans="2:28" s="8" customFormat="1" x14ac:dyDescent="0.2">
      <c r="L42" s="57"/>
    </row>
    <row r="43" spans="2:28" s="8" customFormat="1" x14ac:dyDescent="0.2">
      <c r="L43" s="57"/>
    </row>
    <row r="44" spans="2:28" s="43" customFormat="1" ht="15" x14ac:dyDescent="0.2">
      <c r="C44" s="95" t="s">
        <v>28</v>
      </c>
      <c r="D44" s="95"/>
      <c r="E44" s="95"/>
      <c r="L44" s="58"/>
      <c r="V44" s="95" t="s">
        <v>29</v>
      </c>
      <c r="W44" s="95"/>
      <c r="X44" s="95"/>
      <c r="Y44" s="95"/>
      <c r="Z44" s="95"/>
      <c r="AA44" s="95"/>
    </row>
    <row r="45" spans="2:28" s="43" customFormat="1" ht="15" x14ac:dyDescent="0.2">
      <c r="C45" s="96"/>
      <c r="D45" s="96"/>
      <c r="E45" s="96"/>
      <c r="L45" s="58"/>
      <c r="V45" s="96"/>
      <c r="W45" s="96"/>
      <c r="X45" s="96"/>
      <c r="Y45" s="96"/>
      <c r="Z45" s="96"/>
      <c r="AA45" s="96"/>
    </row>
    <row r="46" spans="2:28" s="43" customFormat="1" ht="15" customHeight="1" x14ac:dyDescent="0.2">
      <c r="C46" s="97"/>
      <c r="D46" s="97"/>
      <c r="E46" s="97"/>
      <c r="L46" s="58"/>
      <c r="V46" s="97"/>
      <c r="W46" s="96"/>
      <c r="X46" s="96"/>
      <c r="Y46" s="96"/>
      <c r="Z46" s="96"/>
      <c r="AA46" s="96"/>
    </row>
    <row r="47" spans="2:28" s="43" customFormat="1" ht="15" x14ac:dyDescent="0.2">
      <c r="C47" s="94"/>
      <c r="D47" s="94"/>
      <c r="E47" s="94"/>
      <c r="L47" s="58"/>
      <c r="V47" s="94"/>
      <c r="W47" s="94"/>
      <c r="X47" s="94"/>
      <c r="Y47" s="94"/>
      <c r="Z47" s="94"/>
      <c r="AA47" s="94"/>
    </row>
    <row r="48" spans="2:28" s="98" customFormat="1" ht="68.25" customHeight="1" x14ac:dyDescent="0.25">
      <c r="C48" s="99" t="s">
        <v>193</v>
      </c>
      <c r="D48" s="99"/>
      <c r="E48" s="99"/>
      <c r="L48" s="100"/>
      <c r="V48" s="101" t="s">
        <v>132</v>
      </c>
      <c r="W48" s="101"/>
      <c r="X48" s="101"/>
      <c r="Y48" s="101"/>
      <c r="Z48" s="101"/>
      <c r="AA48" s="101"/>
    </row>
    <row r="49" spans="3:27" s="8" customFormat="1" ht="14.25" x14ac:dyDescent="0.2">
      <c r="C49" s="9"/>
      <c r="D49" s="9"/>
      <c r="E49" s="9"/>
      <c r="F49" s="9"/>
      <c r="G49" s="9"/>
      <c r="H49" s="9"/>
      <c r="I49" s="9"/>
      <c r="J49" s="9"/>
      <c r="K49" s="9"/>
      <c r="L49" s="5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3:27" s="8" customFormat="1" ht="14.25" x14ac:dyDescent="0.2">
      <c r="C50" s="9"/>
      <c r="D50" s="9"/>
      <c r="E50" s="9"/>
      <c r="F50" s="9"/>
      <c r="G50" s="9"/>
      <c r="H50" s="9"/>
      <c r="I50" s="9"/>
      <c r="J50" s="9"/>
      <c r="K50" s="9"/>
      <c r="L50" s="5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3:27" s="8" customFormat="1" x14ac:dyDescent="0.2">
      <c r="L51" s="57"/>
    </row>
    <row r="52" spans="3:27" s="8" customFormat="1" x14ac:dyDescent="0.2">
      <c r="L52" s="57"/>
    </row>
    <row r="53" spans="3:27" s="8" customFormat="1" x14ac:dyDescent="0.2">
      <c r="L53" s="57"/>
    </row>
    <row r="54" spans="3:27" s="8" customFormat="1" x14ac:dyDescent="0.2">
      <c r="L54" s="57"/>
    </row>
  </sheetData>
  <mergeCells count="52">
    <mergeCell ref="C47:E47"/>
    <mergeCell ref="V47:AA47"/>
    <mergeCell ref="C48:E48"/>
    <mergeCell ref="V48:AA48"/>
    <mergeCell ref="C44:E44"/>
    <mergeCell ref="V44:AA44"/>
    <mergeCell ref="C45:E45"/>
    <mergeCell ref="V45:AA45"/>
    <mergeCell ref="C46:E46"/>
    <mergeCell ref="V46:AA46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Presupuestal</cp:lastModifiedBy>
  <cp:lastPrinted>2023-10-04T01:08:53Z</cp:lastPrinted>
  <dcterms:created xsi:type="dcterms:W3CDTF">2023-03-14T18:09:27Z</dcterms:created>
  <dcterms:modified xsi:type="dcterms:W3CDTF">2023-10-04T01:10:05Z</dcterms:modified>
</cp:coreProperties>
</file>