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AA14" i="1"/>
  <c r="W15" i="1"/>
  <c r="X15" i="1"/>
  <c r="Y15" i="1"/>
  <c r="Z15" i="1"/>
  <c r="AA15" i="1"/>
  <c r="W16" i="1"/>
  <c r="X16" i="1"/>
  <c r="Y16" i="1"/>
  <c r="Z16" i="1"/>
  <c r="AA16" i="1"/>
  <c r="W17" i="1"/>
  <c r="X17" i="1"/>
  <c r="Y17" i="1"/>
  <c r="Z17" i="1"/>
  <c r="W18" i="1"/>
  <c r="X18" i="1"/>
  <c r="Y18" i="1"/>
  <c r="Z18" i="1"/>
  <c r="AA18" i="1"/>
  <c r="W19" i="1"/>
  <c r="X19" i="1"/>
  <c r="Y19" i="1"/>
  <c r="Z19" i="1"/>
  <c r="W20" i="1"/>
  <c r="X20" i="1"/>
  <c r="Y20" i="1"/>
  <c r="Z20" i="1"/>
  <c r="AA20" i="1"/>
  <c r="W21" i="1"/>
  <c r="X21" i="1"/>
  <c r="Y21" i="1"/>
  <c r="Z21" i="1"/>
  <c r="AA21" i="1"/>
  <c r="W22" i="1"/>
  <c r="X22" i="1"/>
  <c r="Y22" i="1"/>
  <c r="Z22" i="1"/>
  <c r="AA22" i="1"/>
  <c r="W23" i="1"/>
  <c r="X23" i="1"/>
  <c r="Y23" i="1"/>
  <c r="Z23" i="1"/>
  <c r="AA23" i="1"/>
  <c r="W24" i="1"/>
  <c r="X24" i="1"/>
  <c r="Y24" i="1"/>
  <c r="Z24" i="1"/>
  <c r="W25" i="1"/>
  <c r="X25" i="1"/>
  <c r="Y25" i="1"/>
  <c r="Z25" i="1"/>
  <c r="AA25" i="1"/>
  <c r="W26" i="1"/>
  <c r="X26" i="1"/>
  <c r="Y26" i="1"/>
  <c r="Z26" i="1"/>
  <c r="X13" i="1"/>
  <c r="W13" i="1"/>
  <c r="Y13" i="1"/>
  <c r="Z13" i="1"/>
  <c r="AA13" i="1"/>
  <c r="Z12" i="1"/>
  <c r="X12" i="1"/>
  <c r="Y12" i="1"/>
  <c r="W12" i="1"/>
  <c r="AA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26" i="1"/>
  <c r="AA24" i="1"/>
  <c r="AA19" i="1"/>
  <c r="AA17" i="1"/>
</calcChain>
</file>

<file path=xl/sharedStrings.xml><?xml version="1.0" encoding="utf-8"?>
<sst xmlns="http://schemas.openxmlformats.org/spreadsheetml/2006/main" count="262" uniqueCount="176">
  <si>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</si>
  <si>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</si>
  <si>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</si>
  <si>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</si>
  <si>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</si>
  <si>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</si>
  <si>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</si>
  <si>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</si>
  <si>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</si>
  <si>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</si>
  <si>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</si>
  <si>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</si>
  <si>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</si>
  <si>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</si>
  <si>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</si>
  <si>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</si>
  <si>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</si>
  <si>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</si>
  <si>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</si>
  <si>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</si>
  <si>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</si>
  <si>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</si>
  <si>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</si>
  <si>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</si>
  <si>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</si>
  <si>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</si>
  <si>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</si>
  <si>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</si>
  <si>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</si>
  <si>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</si>
  <si>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</si>
  <si>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</si>
  <si>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</si>
  <si>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</si>
  <si>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</si>
  <si>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</si>
  <si>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</si>
  <si>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</si>
  <si>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</si>
  <si>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</si>
  <si>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</si>
  <si>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</si>
  <si>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</si>
  <si>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</si>
  <si>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</si>
  <si>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</si>
  <si>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</si>
  <si>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</si>
  <si>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</si>
  <si>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</si>
  <si>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</si>
  <si>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</si>
  <si>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</si>
  <si>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</si>
  <si>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</si>
  <si>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</si>
  <si>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</si>
  <si>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</si>
  <si>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</si>
  <si>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</si>
  <si>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</si>
  <si>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</si>
  <si>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</si>
  <si>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</si>
  <si>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</si>
  <si>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</si>
  <si>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</si>
  <si>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</si>
  <si>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</si>
  <si>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</si>
  <si>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</si>
  <si>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</si>
  <si>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</si>
  <si>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</si>
  <si>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</si>
  <si>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</si>
  <si>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</si>
  <si>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</si>
  <si>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</si>
  <si>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</si>
  <si>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</si>
  <si>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</si>
  <si>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</si>
  <si>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</si>
  <si>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</si>
  <si>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</si>
  <si>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</si>
  <si>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</si>
  <si>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</si>
  <si>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</si>
  <si>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</si>
  <si>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</si>
  <si>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</si>
  <si>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</si>
  <si>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</si>
  <si>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</si>
  <si>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</si>
  <si>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</si>
  <si>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7.4 Promover la cultura y el arte como medio de cohesión social</t>
  </si>
  <si>
    <t>Fin</t>
  </si>
  <si>
    <t>Propósito</t>
  </si>
  <si>
    <t>Componente 1</t>
  </si>
  <si>
    <t>Actividad 1.1</t>
  </si>
  <si>
    <t>Actividad 1.2</t>
  </si>
  <si>
    <t>Actividad 1.3</t>
  </si>
  <si>
    <t>Actividad 1.4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</si>
  <si>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</si>
  <si>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</si>
  <si>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</si>
  <si>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</si>
  <si>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</si>
  <si>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</si>
  <si>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</si>
  <si>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</si>
  <si>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estrategias para garantizar el derecho a la cultura y fortalecer actividades culturales y artísticas implementadas.</t>
  </si>
  <si>
    <t>Porcentaje</t>
  </si>
  <si>
    <t>Estratégico</t>
  </si>
  <si>
    <t>Eficacia</t>
  </si>
  <si>
    <t>Anual</t>
  </si>
  <si>
    <t>Ascendente</t>
  </si>
  <si>
    <t>Gloria Medina Gómez
Jefa depto de investigación, conservación y promoción 
del patrimonio cultural inmaterial</t>
  </si>
  <si>
    <t>Leticia Ivonne Valle Mijangos
Secretaria de arte y cultura</t>
  </si>
  <si>
    <t>Porcentaje de personas que asisten a las actividades artísticas y culturales</t>
  </si>
  <si>
    <t>(No. de personas esperadas/No. de personas asistentes)*100</t>
  </si>
  <si>
    <t>Porcentaje de actividades artísticas y culturales desarrolladas</t>
  </si>
  <si>
    <t>Trimestral</t>
  </si>
  <si>
    <t>Porcentaje de espacios para realizar actividades culturales y artísticas identificados</t>
  </si>
  <si>
    <t>Mensual</t>
  </si>
  <si>
    <t>Porcentaje de actividades artísticas y culturales en agencias, barrios y colonias realizadas</t>
  </si>
  <si>
    <t>Porcentaje de actividades artísticas y culturales realizadas</t>
  </si>
  <si>
    <t>Porcentaje de acciones de organización de eventos culturales realizados</t>
  </si>
  <si>
    <t>Porcentaje de acciones de reconocimiento y de promoción de la diversidad cultural realizadas</t>
  </si>
  <si>
    <t>Porcentaje de artistas apoyados</t>
  </si>
  <si>
    <t>Porcentaje de apoyos para la promoción y difusión artística y/o cultural entregados</t>
  </si>
  <si>
    <t>Mide el porcentaje de apoyos entregados para la promococión y difusión artística y cultural durante el ejercicio de 2023</t>
  </si>
  <si>
    <t>Porcentaje de acciones para la creación de un padrón de artesanos y/o artistas realizadas</t>
  </si>
  <si>
    <t>Porcentaje de actividades del programa de formación cultural implementadas</t>
  </si>
  <si>
    <t>Porcentaje de asistentes a las capacitaciones realizadas</t>
  </si>
  <si>
    <t>Porcentaje de talleres multidiciplinarios realizados</t>
  </si>
  <si>
    <t>Porcentaje de becas de iniciación artística otorgadas</t>
  </si>
  <si>
    <t>Informe interno de la Secretaría de Arte y Cultura</t>
  </si>
  <si>
    <t>(número de estrategias de actividades realizadas/número de estrategias de actividades programadas)*100</t>
  </si>
  <si>
    <t xml:space="preserve">Mide el número de personas que asisten a las actividades artísticas y culturales del municipio de Oaxaca de Juárez duante el ejercicio fiscal 2023 </t>
  </si>
  <si>
    <t xml:space="preserve">Mide el porcentaje de actividades artísticas y culturales desarrolladas en el municipio de Oaxaca de Juárez </t>
  </si>
  <si>
    <t>(numero de actividades artísticas y culturales desarrolladas/numero de actividades artísticas y culturales programadas)*100</t>
  </si>
  <si>
    <t>Mide el número de espacios identificados para actividades culturales y artísticas en las agencias, barrios y colonias del municipio de Oaxaca de Juárez.</t>
  </si>
  <si>
    <t>(número de espacios  para actividades culturales y artísticas identificados/ número de espacios  para actividades culturales y artísticas programados)*1000</t>
  </si>
  <si>
    <t>Mide el número de actividades culturales y artísticas realizadas en las agencias, barrios y colonias dentro del municipio de Oaxaca de Juárez.</t>
  </si>
  <si>
    <t>(número de actividades culturales y artísticas realizadas / número de actividades culturales y artísticas programdas)*100</t>
  </si>
  <si>
    <t xml:space="preserve">Mide el número de actividades artísticas y culturales realizadas en los principales recintos del municipio de Oaxaca de Juárez </t>
  </si>
  <si>
    <t>(número de actividades artisticas y culturales realizadas/número de actividades artisticas y culturales programdas)*100</t>
  </si>
  <si>
    <t>Mide el número de acciones realizadas de pormoción y reconocimiento de la diversidad cultural en el Municipio de Oaxaca de Juárez.</t>
  </si>
  <si>
    <t>(número de acciones  de promoción y reconocimiento realizadas /número de acciones  de promoción y reconocimiento programadas)*100</t>
  </si>
  <si>
    <t>(número  de acciones  de espacios culturales implementa(número  de acciones  de espacios culturales implementados/número  de acciones  de espacios culturales estimados)*100</t>
  </si>
  <si>
    <t>Mide el número  de acciones para la implementación de espacios culturales y brindar apoyo a los artistas locales del Municipio de Oaxaca de Juárez.</t>
  </si>
  <si>
    <t>(número de apoyos para la creación de estratégias con materiales de difusión artística realizados /número de apoyos para la creación de estratégias con materiales de difusión artística programados)*100</t>
  </si>
  <si>
    <t xml:space="preserve"> (número de acciones para indentificar en la base de datos a los artesanos y artistas registrados /número de acciones para indentificar en la base de datos a los artesanos y artistas estimados)*100</t>
  </si>
  <si>
    <t>Mide el número  de actividades implementadas del programa de formación cultural para la población del municipio de Oaxaca de Juárez</t>
  </si>
  <si>
    <t>(número de actividades implementadas del programa de formación cultural realizadas/número de actividades implementadas del programa de formación cultural programadas)*100</t>
  </si>
  <si>
    <t>Mide el número personas en los talleres de capacitación y reuniones de planeación  realizadas en las agencias, barrios y colonias que comprenden el municipio de Oaxaca de Juárez.</t>
  </si>
  <si>
    <t>(número personas en los talleres de capacitación y reuniones de planeación asistentes/número personas en los talleres de capacitación y reuniones de planeación estimados)*100</t>
  </si>
  <si>
    <t>(número de talles multidisciplinarios impartidos en la agancias, barrios y colonias otorgados/número de talles multidiciplinarios impartidos en la agancias, barrios y colonias estimados)*100</t>
  </si>
  <si>
    <t>Mide el número de becas de inciación artísticas otorgadas a las niñas, niños y adolecentes  a través de programas Federales y Estatales  del municipio de Oaxaca de Juárez.</t>
  </si>
  <si>
    <t>mensual</t>
  </si>
  <si>
    <t>(número de becas de inciación artísticas otorgadas /número de becas de inciación artísticas estimadas)*100</t>
  </si>
  <si>
    <t>Mide el porcentaje de estrategias realizadas para garantizar el derecho a la cultura y el fortalecimiento de actividades culturales y artisticas implementadas durante el ejercicio del 2023</t>
  </si>
  <si>
    <t xml:space="preserve">Mide el número de acciones de organización para eventos culturales tradicionales para la promoción y conservación del patrimonio cultural inmaterial del municipio de Oaxaca de Juérez </t>
  </si>
  <si>
    <t>(número de acciones de organización para eventos culturales tradicionales realizadas/número de acciones de organización para eventos culturales tradicionales programdas)*100</t>
  </si>
  <si>
    <t>Mide el número de acciones para identificar y registrar en la base de datos a los artesanos y artistas dentro del Municipio de Oaxaca de Juárez</t>
  </si>
  <si>
    <t>Mide el número de  talles multidisciplinarios impartidos a la niñez en las agencias, barrios y colonias que conforman el Municipio de Oaxaca de Juárez.</t>
  </si>
  <si>
    <t>Informe interno del Departamento de las culturas vivas y las artes de la Secretaría de Arte y Cultura</t>
  </si>
  <si>
    <t>Informe interno del Departamento de festividades y espacios culturales de la Secretaría de Arte y Cultura</t>
  </si>
  <si>
    <t>Informe interno del Departamento de investigación, conservación y promoción del patrimonio cultural inmaterial de la Secretaría de Arte y Cultura</t>
  </si>
  <si>
    <t>Informe interno del Departamento de las culturas vivas y las artes y Departamento de festividades y espacios culturales  de la Secretaría de Arte y Cultura</t>
  </si>
  <si>
    <t>Informe interno del Análista de la Secretaría de Arte y Cultura</t>
  </si>
  <si>
    <t>Informe interno del Jefe de oficina de la Secretaría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</si>
</sst>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16" borderId="14" xfId="0" quotePrefix="1" applyFont="1" applyFill="1" applyBorder="1" applyAlignment="1">
      <alignment vertical="center" wrapText="1"/>
    </xf>
    <xf numFmtId="0" fontId="4" fillId="16" borderId="1" xfId="0" quotePrefix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16" borderId="10" xfId="0" quotePrefix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1" xfId="0" quotePrefix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B1" workbookViewId="0">
      <selection activeCell="B1" sqref="B1:AB4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6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8" customHeight="1">
      <c r="A2" s="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6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>
      <c r="A4" s="6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s="2" customFormat="1" ht="18" customHeight="1">
      <c r="A5" s="7"/>
      <c r="B5" s="73" t="s">
        <v>1</v>
      </c>
      <c r="C5" s="73"/>
      <c r="D5" s="62" t="s">
        <v>40</v>
      </c>
      <c r="E5" s="63"/>
      <c r="F5" s="63"/>
      <c r="G5" s="63"/>
      <c r="H5" s="63"/>
      <c r="I5" s="63"/>
      <c r="J5" s="63"/>
      <c r="K5" s="16" t="s">
        <v>90</v>
      </c>
      <c r="L5" s="7"/>
      <c r="M5" s="74" t="s">
        <v>2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18" customHeight="1">
      <c r="A6" s="7"/>
      <c r="B6" s="75" t="s">
        <v>3</v>
      </c>
      <c r="C6" s="76"/>
      <c r="D6" s="62" t="s">
        <v>71</v>
      </c>
      <c r="E6" s="63"/>
      <c r="F6" s="63"/>
      <c r="G6" s="63"/>
      <c r="H6" s="63"/>
      <c r="I6" s="63"/>
      <c r="J6" s="63"/>
      <c r="K6" s="16" t="s">
        <v>90</v>
      </c>
      <c r="L6" s="7"/>
      <c r="M6" s="64" t="s">
        <v>4</v>
      </c>
      <c r="N6" s="64"/>
      <c r="O6" s="65" t="s">
        <v>97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18" customHeight="1">
      <c r="A7" s="7"/>
      <c r="B7" s="60" t="s">
        <v>5</v>
      </c>
      <c r="C7" s="61"/>
      <c r="D7" s="62" t="s">
        <v>93</v>
      </c>
      <c r="E7" s="63"/>
      <c r="F7" s="63"/>
      <c r="G7" s="63"/>
      <c r="H7" s="63"/>
      <c r="I7" s="63"/>
      <c r="J7" s="63"/>
      <c r="K7" s="16" t="s">
        <v>90</v>
      </c>
      <c r="L7" s="7"/>
      <c r="M7" s="64" t="s">
        <v>6</v>
      </c>
      <c r="N7" s="64"/>
      <c r="O7" s="65" t="s">
        <v>98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69" t="s">
        <v>9</v>
      </c>
      <c r="S9" s="69"/>
      <c r="T9" s="69"/>
      <c r="U9" s="69"/>
      <c r="V9" s="69"/>
      <c r="W9" s="70" t="s">
        <v>96</v>
      </c>
      <c r="X9" s="70"/>
      <c r="Y9" s="70"/>
      <c r="Z9" s="70"/>
      <c r="AA9" s="70"/>
      <c r="AB9" s="71" t="s">
        <v>10</v>
      </c>
    </row>
    <row r="10" spans="1:28" s="3" customFormat="1" ht="13.5" customHeight="1">
      <c r="A10" s="8"/>
      <c r="B10" s="56" t="s">
        <v>11</v>
      </c>
      <c r="C10" s="54" t="s">
        <v>12</v>
      </c>
      <c r="D10" s="54" t="s">
        <v>13</v>
      </c>
      <c r="E10" s="54" t="s">
        <v>14</v>
      </c>
      <c r="F10" s="56" t="s">
        <v>15</v>
      </c>
      <c r="G10" s="54" t="s">
        <v>16</v>
      </c>
      <c r="H10" s="54" t="s">
        <v>17</v>
      </c>
      <c r="I10" s="56" t="s">
        <v>18</v>
      </c>
      <c r="J10" s="56" t="s">
        <v>19</v>
      </c>
      <c r="K10" s="58" t="s">
        <v>20</v>
      </c>
      <c r="L10" s="59"/>
      <c r="M10" s="46" t="s">
        <v>21</v>
      </c>
      <c r="N10" s="46" t="s">
        <v>22</v>
      </c>
      <c r="O10" s="46" t="s">
        <v>23</v>
      </c>
      <c r="P10" s="46" t="s">
        <v>24</v>
      </c>
      <c r="Q10" s="46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71"/>
    </row>
    <row r="11" spans="1:28" s="3" customFormat="1" ht="13.5" customHeight="1">
      <c r="A11" s="8"/>
      <c r="B11" s="57"/>
      <c r="C11" s="55"/>
      <c r="D11" s="55"/>
      <c r="E11" s="55"/>
      <c r="F11" s="55"/>
      <c r="G11" s="55"/>
      <c r="H11" s="55"/>
      <c r="I11" s="57"/>
      <c r="J11" s="57"/>
      <c r="K11" s="9" t="s">
        <v>26</v>
      </c>
      <c r="L11" s="9" t="s">
        <v>27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71"/>
    </row>
    <row r="12" spans="1:28" s="4" customFormat="1" ht="172.5" customHeight="1">
      <c r="A12" s="10"/>
      <c r="B12" s="13" t="s">
        <v>99</v>
      </c>
      <c r="C12" s="38" t="s">
        <v>114</v>
      </c>
      <c r="D12" s="37" t="s">
        <v>165</v>
      </c>
      <c r="E12" s="37" t="s">
        <v>141</v>
      </c>
      <c r="F12" s="32" t="s">
        <v>115</v>
      </c>
      <c r="G12" s="32" t="s">
        <v>116</v>
      </c>
      <c r="H12" s="32" t="s">
        <v>117</v>
      </c>
      <c r="I12" s="37" t="s">
        <v>118</v>
      </c>
      <c r="J12" s="32" t="s">
        <v>119</v>
      </c>
      <c r="K12" s="39">
        <v>100</v>
      </c>
      <c r="L12" s="3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>
        <v>0</v>
      </c>
      <c r="S12" s="24">
        <v>0</v>
      </c>
      <c r="T12" s="24">
        <v>0</v>
      </c>
      <c r="U12" s="24"/>
      <c r="V12" s="25">
        <f>SUM(R12:U12)</f>
        <v>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100</v>
      </c>
      <c r="AA12" s="29">
        <f>SUM(W12:Z12)</f>
        <v>100</v>
      </c>
      <c r="AB12" s="13"/>
    </row>
    <row r="13" spans="1:28" ht="135" customHeight="1">
      <c r="A13" s="6"/>
      <c r="B13" s="17" t="s">
        <v>100</v>
      </c>
      <c r="C13" s="35" t="s">
        <v>122</v>
      </c>
      <c r="D13" s="17" t="s">
        <v>142</v>
      </c>
      <c r="E13" s="17" t="s">
        <v>123</v>
      </c>
      <c r="F13" s="17" t="s">
        <v>115</v>
      </c>
      <c r="G13" s="17" t="s">
        <v>116</v>
      </c>
      <c r="H13" s="17" t="s">
        <v>117</v>
      </c>
      <c r="I13" s="17" t="s">
        <v>118</v>
      </c>
      <c r="J13" s="17" t="s">
        <v>119</v>
      </c>
      <c r="K13" s="39">
        <v>100</v>
      </c>
      <c r="L13" s="33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>
        <v>0</v>
      </c>
      <c r="S13" s="26">
        <v>0</v>
      </c>
      <c r="T13" s="26">
        <v>0</v>
      </c>
      <c r="U13" s="26"/>
      <c r="V13" s="27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17"/>
    </row>
    <row r="14" spans="1:28" ht="117" customHeight="1">
      <c r="A14" s="6"/>
      <c r="B14" s="17" t="s">
        <v>101</v>
      </c>
      <c r="C14" s="34" t="s">
        <v>124</v>
      </c>
      <c r="D14" s="37" t="s">
        <v>143</v>
      </c>
      <c r="E14" s="37" t="s">
        <v>144</v>
      </c>
      <c r="F14" s="32" t="s">
        <v>115</v>
      </c>
      <c r="G14" s="32" t="s">
        <v>116</v>
      </c>
      <c r="H14" s="32" t="s">
        <v>117</v>
      </c>
      <c r="I14" s="32" t="s">
        <v>125</v>
      </c>
      <c r="J14" s="32" t="s">
        <v>119</v>
      </c>
      <c r="K14" s="39">
        <v>100</v>
      </c>
      <c r="L14" s="33">
        <v>2022</v>
      </c>
      <c r="M14" s="21">
        <v>16.25</v>
      </c>
      <c r="N14" s="21">
        <v>23.75</v>
      </c>
      <c r="O14" s="21">
        <v>31.25</v>
      </c>
      <c r="P14" s="21">
        <v>28.75</v>
      </c>
      <c r="Q14" s="22">
        <f t="shared" ref="Q14:Q26" si="2">SUM(M14:P14)</f>
        <v>100</v>
      </c>
      <c r="R14" s="26">
        <v>16</v>
      </c>
      <c r="S14" s="26">
        <v>24</v>
      </c>
      <c r="T14" s="26">
        <v>31</v>
      </c>
      <c r="U14" s="26"/>
      <c r="V14" s="27">
        <f t="shared" ref="V14:V26" si="3">SUM(R14:U14)</f>
        <v>71</v>
      </c>
      <c r="W14" s="30">
        <f t="shared" ref="W14:W26" si="4">M14-R14</f>
        <v>0.25</v>
      </c>
      <c r="X14" s="30">
        <f t="shared" ref="X14:X26" si="5">N14-S14</f>
        <v>-0.25</v>
      </c>
      <c r="Y14" s="30">
        <f t="shared" ref="Y14:Y26" si="6">O14-T14</f>
        <v>0.25</v>
      </c>
      <c r="Z14" s="30">
        <f t="shared" ref="Z14:Z26" si="7">P14-U14</f>
        <v>28.75</v>
      </c>
      <c r="AA14" s="30">
        <f t="shared" ref="AA14:AA26" si="8">SUM(W14:Z14)</f>
        <v>29</v>
      </c>
      <c r="AB14" s="17" t="s">
        <v>140</v>
      </c>
    </row>
    <row r="15" spans="1:28" ht="135" customHeight="1">
      <c r="A15" s="6"/>
      <c r="B15" s="17" t="s">
        <v>102</v>
      </c>
      <c r="C15" s="17" t="s">
        <v>126</v>
      </c>
      <c r="D15" s="18" t="s">
        <v>145</v>
      </c>
      <c r="E15" s="18" t="s">
        <v>146</v>
      </c>
      <c r="F15" s="17" t="s">
        <v>115</v>
      </c>
      <c r="G15" s="17" t="s">
        <v>116</v>
      </c>
      <c r="H15" s="17" t="s">
        <v>117</v>
      </c>
      <c r="I15" s="17" t="s">
        <v>127</v>
      </c>
      <c r="J15" s="17" t="s">
        <v>119</v>
      </c>
      <c r="K15" s="39">
        <v>100</v>
      </c>
      <c r="L15" s="33">
        <v>2022</v>
      </c>
      <c r="M15" s="21">
        <v>15</v>
      </c>
      <c r="N15" s="21">
        <v>25</v>
      </c>
      <c r="O15" s="21">
        <v>35</v>
      </c>
      <c r="P15" s="21">
        <v>25</v>
      </c>
      <c r="Q15" s="22">
        <f t="shared" si="2"/>
        <v>100</v>
      </c>
      <c r="R15" s="26">
        <v>15</v>
      </c>
      <c r="S15" s="26">
        <v>25</v>
      </c>
      <c r="T15" s="26">
        <v>35</v>
      </c>
      <c r="U15" s="26"/>
      <c r="V15" s="27">
        <f t="shared" si="3"/>
        <v>75</v>
      </c>
      <c r="W15" s="30">
        <f t="shared" si="4"/>
        <v>0</v>
      </c>
      <c r="X15" s="30">
        <f t="shared" si="5"/>
        <v>0</v>
      </c>
      <c r="Y15" s="30">
        <f t="shared" si="6"/>
        <v>0</v>
      </c>
      <c r="Z15" s="30">
        <f t="shared" si="7"/>
        <v>25</v>
      </c>
      <c r="AA15" s="30">
        <f t="shared" si="8"/>
        <v>25</v>
      </c>
      <c r="AB15" s="17" t="s">
        <v>170</v>
      </c>
    </row>
    <row r="16" spans="1:28" ht="135.75" customHeight="1">
      <c r="A16" s="6"/>
      <c r="B16" s="17" t="s">
        <v>103</v>
      </c>
      <c r="C16" s="17" t="s">
        <v>128</v>
      </c>
      <c r="D16" s="17" t="s">
        <v>147</v>
      </c>
      <c r="E16" s="17" t="s">
        <v>148</v>
      </c>
      <c r="F16" s="17" t="s">
        <v>115</v>
      </c>
      <c r="G16" s="17" t="s">
        <v>116</v>
      </c>
      <c r="H16" s="17" t="s">
        <v>117</v>
      </c>
      <c r="I16" s="17" t="s">
        <v>127</v>
      </c>
      <c r="J16" s="17" t="s">
        <v>119</v>
      </c>
      <c r="K16" s="39">
        <v>100</v>
      </c>
      <c r="L16" s="33">
        <v>2022</v>
      </c>
      <c r="M16" s="21">
        <v>15</v>
      </c>
      <c r="N16" s="21">
        <v>25</v>
      </c>
      <c r="O16" s="21">
        <v>35</v>
      </c>
      <c r="P16" s="21">
        <v>25</v>
      </c>
      <c r="Q16" s="22">
        <f t="shared" si="2"/>
        <v>100</v>
      </c>
      <c r="R16" s="26">
        <v>15</v>
      </c>
      <c r="S16" s="26">
        <v>25</v>
      </c>
      <c r="T16" s="26">
        <v>35</v>
      </c>
      <c r="U16" s="26"/>
      <c r="V16" s="27">
        <f t="shared" si="3"/>
        <v>75</v>
      </c>
      <c r="W16" s="30">
        <f t="shared" si="4"/>
        <v>0</v>
      </c>
      <c r="X16" s="30">
        <f t="shared" si="5"/>
        <v>0</v>
      </c>
      <c r="Y16" s="30">
        <f t="shared" si="6"/>
        <v>0</v>
      </c>
      <c r="Z16" s="30">
        <f t="shared" si="7"/>
        <v>25</v>
      </c>
      <c r="AA16" s="30">
        <f t="shared" si="8"/>
        <v>25</v>
      </c>
      <c r="AB16" s="17" t="s">
        <v>170</v>
      </c>
    </row>
    <row r="17" spans="1:28" ht="135" customHeight="1">
      <c r="A17" s="6"/>
      <c r="B17" s="17" t="s">
        <v>104</v>
      </c>
      <c r="C17" s="17" t="s">
        <v>129</v>
      </c>
      <c r="D17" s="17" t="s">
        <v>149</v>
      </c>
      <c r="E17" s="17" t="s">
        <v>150</v>
      </c>
      <c r="F17" s="17" t="s">
        <v>115</v>
      </c>
      <c r="G17" s="17" t="s">
        <v>116</v>
      </c>
      <c r="H17" s="17" t="s">
        <v>117</v>
      </c>
      <c r="I17" s="17" t="s">
        <v>127</v>
      </c>
      <c r="J17" s="17" t="s">
        <v>119</v>
      </c>
      <c r="K17" s="39">
        <v>100</v>
      </c>
      <c r="L17" s="33">
        <v>2022</v>
      </c>
      <c r="M17" s="21">
        <v>20</v>
      </c>
      <c r="N17" s="21">
        <v>20</v>
      </c>
      <c r="O17" s="21">
        <v>20</v>
      </c>
      <c r="P17" s="21">
        <v>40</v>
      </c>
      <c r="Q17" s="22">
        <f t="shared" si="2"/>
        <v>100</v>
      </c>
      <c r="R17" s="26">
        <v>20</v>
      </c>
      <c r="S17" s="26">
        <v>20</v>
      </c>
      <c r="T17" s="26">
        <v>20</v>
      </c>
      <c r="U17" s="26"/>
      <c r="V17" s="27">
        <f t="shared" si="3"/>
        <v>60</v>
      </c>
      <c r="W17" s="30">
        <f t="shared" si="4"/>
        <v>0</v>
      </c>
      <c r="X17" s="30">
        <f t="shared" si="5"/>
        <v>0</v>
      </c>
      <c r="Y17" s="30">
        <f t="shared" si="6"/>
        <v>0</v>
      </c>
      <c r="Z17" s="30">
        <f t="shared" si="7"/>
        <v>40</v>
      </c>
      <c r="AA17" s="30">
        <f t="shared" si="8"/>
        <v>40</v>
      </c>
      <c r="AB17" s="17" t="s">
        <v>171</v>
      </c>
    </row>
    <row r="18" spans="1:28" ht="165" customHeight="1">
      <c r="A18" s="6"/>
      <c r="B18" s="17" t="s">
        <v>105</v>
      </c>
      <c r="C18" s="17" t="s">
        <v>130</v>
      </c>
      <c r="D18" s="17" t="s">
        <v>166</v>
      </c>
      <c r="E18" s="18" t="s">
        <v>167</v>
      </c>
      <c r="F18" s="17" t="s">
        <v>115</v>
      </c>
      <c r="G18" s="17" t="s">
        <v>116</v>
      </c>
      <c r="H18" s="17" t="s">
        <v>117</v>
      </c>
      <c r="I18" s="17" t="s">
        <v>127</v>
      </c>
      <c r="J18" s="17" t="s">
        <v>119</v>
      </c>
      <c r="K18" s="39">
        <v>100</v>
      </c>
      <c r="L18" s="33">
        <v>2022</v>
      </c>
      <c r="M18" s="21">
        <v>15</v>
      </c>
      <c r="N18" s="21">
        <v>25</v>
      </c>
      <c r="O18" s="21">
        <v>35</v>
      </c>
      <c r="P18" s="21">
        <v>25</v>
      </c>
      <c r="Q18" s="22">
        <f t="shared" si="2"/>
        <v>100</v>
      </c>
      <c r="R18" s="26">
        <v>15</v>
      </c>
      <c r="S18" s="26">
        <v>25</v>
      </c>
      <c r="T18" s="26">
        <v>35</v>
      </c>
      <c r="U18" s="26"/>
      <c r="V18" s="27">
        <f t="shared" si="3"/>
        <v>75</v>
      </c>
      <c r="W18" s="30">
        <f t="shared" si="4"/>
        <v>0</v>
      </c>
      <c r="X18" s="30">
        <f t="shared" si="5"/>
        <v>0</v>
      </c>
      <c r="Y18" s="30">
        <f t="shared" si="6"/>
        <v>0</v>
      </c>
      <c r="Z18" s="30">
        <f t="shared" si="7"/>
        <v>25</v>
      </c>
      <c r="AA18" s="30">
        <f t="shared" si="8"/>
        <v>25</v>
      </c>
      <c r="AB18" s="17" t="s">
        <v>172</v>
      </c>
    </row>
    <row r="19" spans="1:28" ht="135" customHeight="1">
      <c r="A19" s="6"/>
      <c r="B19" s="17" t="s">
        <v>106</v>
      </c>
      <c r="C19" s="17" t="s">
        <v>131</v>
      </c>
      <c r="D19" s="17" t="s">
        <v>151</v>
      </c>
      <c r="E19" s="18" t="s">
        <v>152</v>
      </c>
      <c r="F19" s="17" t="s">
        <v>115</v>
      </c>
      <c r="G19" s="17" t="s">
        <v>116</v>
      </c>
      <c r="H19" s="17" t="s">
        <v>117</v>
      </c>
      <c r="I19" s="17" t="s">
        <v>125</v>
      </c>
      <c r="J19" s="17" t="s">
        <v>119</v>
      </c>
      <c r="K19" s="39">
        <v>100</v>
      </c>
      <c r="L19" s="33">
        <v>2022</v>
      </c>
      <c r="M19" s="21">
        <v>15</v>
      </c>
      <c r="N19" s="21">
        <v>16.600000000000001</v>
      </c>
      <c r="O19" s="21">
        <v>18.3</v>
      </c>
      <c r="P19" s="21">
        <v>50</v>
      </c>
      <c r="Q19" s="22">
        <f t="shared" si="2"/>
        <v>99.9</v>
      </c>
      <c r="R19" s="26">
        <v>15</v>
      </c>
      <c r="S19" s="26">
        <v>17</v>
      </c>
      <c r="T19" s="26">
        <v>18</v>
      </c>
      <c r="U19" s="26"/>
      <c r="V19" s="27">
        <f t="shared" si="3"/>
        <v>50</v>
      </c>
      <c r="W19" s="30">
        <f t="shared" si="4"/>
        <v>0</v>
      </c>
      <c r="X19" s="30">
        <f t="shared" si="5"/>
        <v>-0.39999999999999858</v>
      </c>
      <c r="Y19" s="30">
        <f t="shared" si="6"/>
        <v>0.30000000000000071</v>
      </c>
      <c r="Z19" s="30">
        <f t="shared" si="7"/>
        <v>50</v>
      </c>
      <c r="AA19" s="30">
        <f t="shared" si="8"/>
        <v>49.900000000000006</v>
      </c>
      <c r="AB19" s="17" t="s">
        <v>140</v>
      </c>
    </row>
    <row r="20" spans="1:28" ht="168" customHeight="1">
      <c r="A20" s="6"/>
      <c r="B20" s="17" t="s">
        <v>107</v>
      </c>
      <c r="C20" s="17" t="s">
        <v>132</v>
      </c>
      <c r="D20" s="17" t="s">
        <v>154</v>
      </c>
      <c r="E20" s="17" t="s">
        <v>153</v>
      </c>
      <c r="F20" s="17" t="s">
        <v>115</v>
      </c>
      <c r="G20" s="17" t="s">
        <v>116</v>
      </c>
      <c r="H20" s="17" t="s">
        <v>117</v>
      </c>
      <c r="I20" s="17" t="s">
        <v>127</v>
      </c>
      <c r="J20" s="17" t="s">
        <v>119</v>
      </c>
      <c r="K20" s="39">
        <v>100</v>
      </c>
      <c r="L20" s="33">
        <v>2022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6">
        <v>25</v>
      </c>
      <c r="S20" s="26">
        <v>25</v>
      </c>
      <c r="T20" s="26">
        <v>25</v>
      </c>
      <c r="U20" s="26"/>
      <c r="V20" s="27">
        <f t="shared" si="3"/>
        <v>75</v>
      </c>
      <c r="W20" s="30">
        <f t="shared" si="4"/>
        <v>0</v>
      </c>
      <c r="X20" s="30">
        <f t="shared" si="5"/>
        <v>0</v>
      </c>
      <c r="Y20" s="30">
        <f t="shared" si="6"/>
        <v>0</v>
      </c>
      <c r="Z20" s="30">
        <f t="shared" si="7"/>
        <v>25</v>
      </c>
      <c r="AA20" s="30">
        <f t="shared" si="8"/>
        <v>25</v>
      </c>
      <c r="AB20" s="17" t="s">
        <v>173</v>
      </c>
    </row>
    <row r="21" spans="1:28" ht="169.5" customHeight="1">
      <c r="A21" s="6"/>
      <c r="B21" s="17" t="s">
        <v>108</v>
      </c>
      <c r="C21" s="17" t="s">
        <v>133</v>
      </c>
      <c r="D21" s="17" t="s">
        <v>134</v>
      </c>
      <c r="E21" s="17" t="s">
        <v>155</v>
      </c>
      <c r="F21" s="17" t="s">
        <v>115</v>
      </c>
      <c r="G21" s="17" t="s">
        <v>116</v>
      </c>
      <c r="H21" s="17" t="s">
        <v>117</v>
      </c>
      <c r="I21" s="17" t="s">
        <v>127</v>
      </c>
      <c r="J21" s="17" t="s">
        <v>119</v>
      </c>
      <c r="K21" s="39">
        <v>100</v>
      </c>
      <c r="L21" s="33">
        <v>2022</v>
      </c>
      <c r="M21" s="21">
        <v>20</v>
      </c>
      <c r="N21" s="21">
        <v>25</v>
      </c>
      <c r="O21" s="21">
        <v>30</v>
      </c>
      <c r="P21" s="21">
        <v>25</v>
      </c>
      <c r="Q21" s="22">
        <f t="shared" si="2"/>
        <v>100</v>
      </c>
      <c r="R21" s="26">
        <v>20</v>
      </c>
      <c r="S21" s="26">
        <v>25</v>
      </c>
      <c r="T21" s="26">
        <v>30</v>
      </c>
      <c r="U21" s="26"/>
      <c r="V21" s="27">
        <f t="shared" si="3"/>
        <v>75</v>
      </c>
      <c r="W21" s="30">
        <f t="shared" si="4"/>
        <v>0</v>
      </c>
      <c r="X21" s="30">
        <f t="shared" si="5"/>
        <v>0</v>
      </c>
      <c r="Y21" s="30">
        <f t="shared" si="6"/>
        <v>0</v>
      </c>
      <c r="Z21" s="30">
        <f t="shared" si="7"/>
        <v>25</v>
      </c>
      <c r="AA21" s="30">
        <f t="shared" si="8"/>
        <v>25</v>
      </c>
      <c r="AB21" s="17" t="s">
        <v>174</v>
      </c>
    </row>
    <row r="22" spans="1:28" ht="223.5" customHeight="1">
      <c r="A22" s="6"/>
      <c r="B22" s="17" t="s">
        <v>109</v>
      </c>
      <c r="C22" s="17" t="s">
        <v>135</v>
      </c>
      <c r="D22" s="18" t="s">
        <v>168</v>
      </c>
      <c r="E22" s="17" t="s">
        <v>156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7" t="s">
        <v>119</v>
      </c>
      <c r="K22" s="39">
        <v>100</v>
      </c>
      <c r="L22" s="33">
        <v>2022</v>
      </c>
      <c r="M22" s="21">
        <v>0</v>
      </c>
      <c r="N22" s="21">
        <v>0</v>
      </c>
      <c r="O22" s="21">
        <v>0</v>
      </c>
      <c r="P22" s="21">
        <v>100</v>
      </c>
      <c r="Q22" s="22">
        <f t="shared" si="2"/>
        <v>100</v>
      </c>
      <c r="R22" s="26">
        <v>0</v>
      </c>
      <c r="S22" s="26">
        <v>0</v>
      </c>
      <c r="T22" s="26">
        <v>0</v>
      </c>
      <c r="U22" s="26"/>
      <c r="V22" s="27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7"/>
        <v>100</v>
      </c>
      <c r="AA22" s="30">
        <f t="shared" si="8"/>
        <v>100</v>
      </c>
      <c r="AB22" s="17"/>
    </row>
    <row r="23" spans="1:28" s="5" customFormat="1" ht="173.25" customHeight="1">
      <c r="A23" s="11"/>
      <c r="B23" s="18" t="s">
        <v>110</v>
      </c>
      <c r="C23" s="18" t="s">
        <v>136</v>
      </c>
      <c r="D23" s="18" t="s">
        <v>157</v>
      </c>
      <c r="E23" s="18" t="s">
        <v>158</v>
      </c>
      <c r="F23" s="18" t="s">
        <v>115</v>
      </c>
      <c r="G23" s="18" t="s">
        <v>116</v>
      </c>
      <c r="H23" s="18" t="s">
        <v>117</v>
      </c>
      <c r="I23" s="18" t="s">
        <v>125</v>
      </c>
      <c r="J23" s="18" t="s">
        <v>119</v>
      </c>
      <c r="K23" s="39">
        <v>100</v>
      </c>
      <c r="L23" s="36">
        <v>2022</v>
      </c>
      <c r="M23" s="23">
        <v>8.3000000000000007</v>
      </c>
      <c r="N23" s="23">
        <v>20</v>
      </c>
      <c r="O23" s="23">
        <v>38</v>
      </c>
      <c r="P23" s="23">
        <v>34</v>
      </c>
      <c r="Q23" s="22">
        <f t="shared" si="2"/>
        <v>100.3</v>
      </c>
      <c r="R23" s="28">
        <v>8</v>
      </c>
      <c r="S23" s="28">
        <v>20</v>
      </c>
      <c r="T23" s="28">
        <v>38</v>
      </c>
      <c r="U23" s="28"/>
      <c r="V23" s="27">
        <f t="shared" si="3"/>
        <v>66</v>
      </c>
      <c r="W23" s="30">
        <f t="shared" si="4"/>
        <v>0.30000000000000071</v>
      </c>
      <c r="X23" s="30">
        <f t="shared" si="5"/>
        <v>0</v>
      </c>
      <c r="Y23" s="30">
        <f t="shared" si="6"/>
        <v>0</v>
      </c>
      <c r="Z23" s="30">
        <f t="shared" si="7"/>
        <v>34</v>
      </c>
      <c r="AA23" s="30">
        <f t="shared" si="8"/>
        <v>34.299999999999997</v>
      </c>
      <c r="AB23" s="18" t="s">
        <v>140</v>
      </c>
    </row>
    <row r="24" spans="1:28" ht="225.75" customHeight="1">
      <c r="A24" s="6"/>
      <c r="B24" s="17" t="s">
        <v>111</v>
      </c>
      <c r="C24" s="17" t="s">
        <v>137</v>
      </c>
      <c r="D24" s="17" t="s">
        <v>159</v>
      </c>
      <c r="E24" s="18" t="s">
        <v>160</v>
      </c>
      <c r="F24" s="17" t="s">
        <v>115</v>
      </c>
      <c r="G24" s="17" t="s">
        <v>116</v>
      </c>
      <c r="H24" s="17" t="s">
        <v>117</v>
      </c>
      <c r="I24" s="17" t="s">
        <v>127</v>
      </c>
      <c r="J24" s="17" t="s">
        <v>119</v>
      </c>
      <c r="K24" s="39">
        <v>100</v>
      </c>
      <c r="L24" s="33">
        <v>2022</v>
      </c>
      <c r="M24" s="21">
        <v>15</v>
      </c>
      <c r="N24" s="21">
        <v>30</v>
      </c>
      <c r="O24" s="21">
        <v>30</v>
      </c>
      <c r="P24" s="21">
        <v>25</v>
      </c>
      <c r="Q24" s="22">
        <f t="shared" si="2"/>
        <v>100</v>
      </c>
      <c r="R24" s="26">
        <v>15</v>
      </c>
      <c r="S24" s="26">
        <v>30</v>
      </c>
      <c r="T24" s="26">
        <v>30</v>
      </c>
      <c r="U24" s="26"/>
      <c r="V24" s="27">
        <f t="shared" si="3"/>
        <v>75</v>
      </c>
      <c r="W24" s="30">
        <f t="shared" si="4"/>
        <v>0</v>
      </c>
      <c r="X24" s="30">
        <f t="shared" si="5"/>
        <v>0</v>
      </c>
      <c r="Y24" s="30">
        <f t="shared" si="6"/>
        <v>0</v>
      </c>
      <c r="Z24" s="30">
        <f t="shared" si="7"/>
        <v>25</v>
      </c>
      <c r="AA24" s="30">
        <f t="shared" si="8"/>
        <v>25</v>
      </c>
      <c r="AB24" s="17" t="s">
        <v>175</v>
      </c>
    </row>
    <row r="25" spans="1:28" ht="185.25" customHeight="1">
      <c r="A25" s="6"/>
      <c r="B25" s="17" t="s">
        <v>112</v>
      </c>
      <c r="C25" s="17" t="s">
        <v>138</v>
      </c>
      <c r="D25" s="18" t="s">
        <v>169</v>
      </c>
      <c r="E25" s="17" t="s">
        <v>161</v>
      </c>
      <c r="F25" s="17" t="s">
        <v>115</v>
      </c>
      <c r="G25" s="17" t="s">
        <v>116</v>
      </c>
      <c r="H25" s="17" t="s">
        <v>117</v>
      </c>
      <c r="I25" s="17" t="s">
        <v>127</v>
      </c>
      <c r="J25" s="17" t="s">
        <v>119</v>
      </c>
      <c r="K25" s="39">
        <v>100</v>
      </c>
      <c r="L25" s="33">
        <v>2022</v>
      </c>
      <c r="M25" s="21">
        <v>10</v>
      </c>
      <c r="N25" s="21">
        <v>30</v>
      </c>
      <c r="O25" s="21">
        <v>30</v>
      </c>
      <c r="P25" s="21">
        <v>30</v>
      </c>
      <c r="Q25" s="22">
        <f t="shared" si="2"/>
        <v>100</v>
      </c>
      <c r="R25" s="26">
        <v>10</v>
      </c>
      <c r="S25" s="26">
        <v>30</v>
      </c>
      <c r="T25" s="26">
        <v>30</v>
      </c>
      <c r="U25" s="26"/>
      <c r="V25" s="27">
        <f t="shared" si="3"/>
        <v>70</v>
      </c>
      <c r="W25" s="30">
        <f t="shared" si="4"/>
        <v>0</v>
      </c>
      <c r="X25" s="30">
        <f t="shared" si="5"/>
        <v>0</v>
      </c>
      <c r="Y25" s="30">
        <f t="shared" si="6"/>
        <v>0</v>
      </c>
      <c r="Z25" s="30">
        <f t="shared" si="7"/>
        <v>30</v>
      </c>
      <c r="AA25" s="30">
        <f t="shared" si="8"/>
        <v>30</v>
      </c>
      <c r="AB25" s="17" t="s">
        <v>175</v>
      </c>
    </row>
    <row r="26" spans="1:28" ht="135" customHeight="1">
      <c r="A26" s="6"/>
      <c r="B26" s="17" t="s">
        <v>113</v>
      </c>
      <c r="C26" s="17" t="s">
        <v>139</v>
      </c>
      <c r="D26" s="18" t="s">
        <v>162</v>
      </c>
      <c r="E26" s="17" t="s">
        <v>164</v>
      </c>
      <c r="F26" s="17" t="s">
        <v>115</v>
      </c>
      <c r="G26" s="17" t="s">
        <v>116</v>
      </c>
      <c r="H26" s="17" t="s">
        <v>117</v>
      </c>
      <c r="I26" s="17" t="s">
        <v>163</v>
      </c>
      <c r="J26" s="17" t="s">
        <v>119</v>
      </c>
      <c r="K26" s="39">
        <v>100</v>
      </c>
      <c r="L26" s="33">
        <v>2022</v>
      </c>
      <c r="M26" s="21">
        <v>0</v>
      </c>
      <c r="N26" s="21">
        <v>0</v>
      </c>
      <c r="O26" s="21">
        <v>50</v>
      </c>
      <c r="P26" s="21">
        <v>50</v>
      </c>
      <c r="Q26" s="22">
        <f t="shared" si="2"/>
        <v>100</v>
      </c>
      <c r="R26" s="26">
        <v>0</v>
      </c>
      <c r="S26" s="26">
        <v>0</v>
      </c>
      <c r="T26" s="26">
        <v>50</v>
      </c>
      <c r="U26" s="26"/>
      <c r="V26" s="27">
        <f t="shared" si="3"/>
        <v>50</v>
      </c>
      <c r="W26" s="30">
        <f t="shared" si="4"/>
        <v>0</v>
      </c>
      <c r="X26" s="30">
        <f t="shared" si="5"/>
        <v>0</v>
      </c>
      <c r="Y26" s="30">
        <f t="shared" si="6"/>
        <v>0</v>
      </c>
      <c r="Z26" s="30">
        <f t="shared" si="7"/>
        <v>50</v>
      </c>
      <c r="AA26" s="30">
        <f t="shared" si="8"/>
        <v>50</v>
      </c>
      <c r="AB26" s="17" t="s">
        <v>175</v>
      </c>
    </row>
    <row r="31" spans="1:28" ht="14">
      <c r="C31" s="43" t="s">
        <v>28</v>
      </c>
      <c r="D31" s="43"/>
      <c r="E31" s="4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3" t="s">
        <v>29</v>
      </c>
      <c r="W31" s="43"/>
      <c r="X31" s="43"/>
      <c r="Y31" s="43"/>
      <c r="Z31" s="43"/>
      <c r="AA31" s="43"/>
    </row>
    <row r="32" spans="1:28" ht="14">
      <c r="C32" s="44"/>
      <c r="D32" s="44"/>
      <c r="E32" s="4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4"/>
      <c r="W32" s="44"/>
      <c r="X32" s="44"/>
      <c r="Y32" s="44"/>
      <c r="Z32" s="44"/>
      <c r="AA32" s="44"/>
    </row>
    <row r="33" spans="3:27" ht="15" customHeight="1">
      <c r="C33" s="45"/>
      <c r="D33" s="45"/>
      <c r="E33" s="45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5"/>
      <c r="W33" s="44"/>
      <c r="X33" s="44"/>
      <c r="Y33" s="44"/>
      <c r="Z33" s="44"/>
      <c r="AA33" s="44"/>
    </row>
    <row r="34" spans="3:27" ht="14">
      <c r="C34" s="40"/>
      <c r="D34" s="40"/>
      <c r="E34" s="40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40"/>
      <c r="W34" s="40"/>
      <c r="X34" s="40"/>
      <c r="Y34" s="40"/>
      <c r="Z34" s="40"/>
      <c r="AA34" s="40"/>
    </row>
    <row r="35" spans="3:27" ht="90" customHeight="1">
      <c r="C35" s="41" t="s">
        <v>120</v>
      </c>
      <c r="D35" s="42"/>
      <c r="E35" s="4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1" t="s">
        <v>121</v>
      </c>
      <c r="W35" s="42"/>
      <c r="X35" s="42"/>
      <c r="Y35" s="42"/>
      <c r="Z35" s="42"/>
      <c r="AA35" s="42"/>
    </row>
    <row r="36" spans="3:27" ht="14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3:27" ht="14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4" bestFit="1" customWidth="1"/>
    <col min="2" max="2" width="3.5" style="14" customWidth="1"/>
    <col min="3" max="3" width="82" style="14" bestFit="1" customWidth="1"/>
    <col min="4" max="4" width="3.6640625" style="14" customWidth="1"/>
    <col min="5" max="5" width="21.83203125" style="14" bestFit="1" customWidth="1"/>
    <col min="6" max="16384" width="10.83203125" style="14"/>
  </cols>
  <sheetData>
    <row r="1" spans="1:5">
      <c r="A1" s="14" t="s">
        <v>30</v>
      </c>
      <c r="C1" s="15" t="s">
        <v>59</v>
      </c>
      <c r="E1" s="14" t="s">
        <v>91</v>
      </c>
    </row>
    <row r="2" spans="1:5">
      <c r="A2" s="14" t="s">
        <v>31</v>
      </c>
      <c r="C2" s="15" t="s">
        <v>60</v>
      </c>
      <c r="E2" s="14" t="s">
        <v>92</v>
      </c>
    </row>
    <row r="3" spans="1:5">
      <c r="A3" s="14" t="s">
        <v>32</v>
      </c>
      <c r="C3" s="15" t="s">
        <v>61</v>
      </c>
      <c r="E3" s="14" t="s">
        <v>93</v>
      </c>
    </row>
    <row r="4" spans="1:5">
      <c r="A4" s="14" t="s">
        <v>33</v>
      </c>
      <c r="C4" s="15" t="s">
        <v>62</v>
      </c>
      <c r="E4" s="14" t="s">
        <v>94</v>
      </c>
    </row>
    <row r="5" spans="1:5">
      <c r="A5" s="14" t="s">
        <v>34</v>
      </c>
      <c r="C5" s="15" t="s">
        <v>63</v>
      </c>
    </row>
    <row r="6" spans="1:5">
      <c r="A6" s="14" t="s">
        <v>35</v>
      </c>
      <c r="C6" s="15" t="s">
        <v>64</v>
      </c>
    </row>
    <row r="7" spans="1:5">
      <c r="A7" s="14" t="s">
        <v>36</v>
      </c>
      <c r="C7" s="15" t="s">
        <v>65</v>
      </c>
    </row>
    <row r="8" spans="1:5">
      <c r="A8" s="14" t="s">
        <v>37</v>
      </c>
      <c r="C8" s="15" t="s">
        <v>66</v>
      </c>
    </row>
    <row r="9" spans="1:5">
      <c r="A9" s="14" t="s">
        <v>38</v>
      </c>
      <c r="C9" s="15" t="s">
        <v>67</v>
      </c>
    </row>
    <row r="10" spans="1:5">
      <c r="A10" s="14" t="s">
        <v>39</v>
      </c>
      <c r="C10" s="15" t="s">
        <v>68</v>
      </c>
    </row>
    <row r="11" spans="1:5">
      <c r="A11" s="14" t="s">
        <v>40</v>
      </c>
      <c r="C11" s="15" t="s">
        <v>69</v>
      </c>
    </row>
    <row r="12" spans="1:5">
      <c r="A12" s="14" t="s">
        <v>41</v>
      </c>
      <c r="C12" s="15" t="s">
        <v>70</v>
      </c>
    </row>
    <row r="13" spans="1:5">
      <c r="A13" s="14" t="s">
        <v>42</v>
      </c>
      <c r="C13" s="14" t="s">
        <v>71</v>
      </c>
    </row>
    <row r="14" spans="1:5">
      <c r="A14" s="14" t="s">
        <v>43</v>
      </c>
      <c r="C14" s="14" t="s">
        <v>72</v>
      </c>
    </row>
    <row r="15" spans="1:5">
      <c r="A15" s="14" t="s">
        <v>44</v>
      </c>
      <c r="C15" s="14" t="s">
        <v>73</v>
      </c>
    </row>
    <row r="16" spans="1:5">
      <c r="A16" s="14" t="s">
        <v>45</v>
      </c>
      <c r="C16" s="14" t="s">
        <v>74</v>
      </c>
    </row>
    <row r="17" spans="1:3">
      <c r="A17" s="14" t="s">
        <v>46</v>
      </c>
      <c r="C17" s="14" t="s">
        <v>75</v>
      </c>
    </row>
    <row r="18" spans="1:3">
      <c r="A18" s="14" t="s">
        <v>47</v>
      </c>
      <c r="C18" s="14" t="s">
        <v>76</v>
      </c>
    </row>
    <row r="19" spans="1:3">
      <c r="A19" s="14" t="s">
        <v>48</v>
      </c>
      <c r="C19" s="14" t="s">
        <v>77</v>
      </c>
    </row>
    <row r="20" spans="1:3">
      <c r="A20" s="14" t="s">
        <v>49</v>
      </c>
      <c r="C20" s="14" t="s">
        <v>78</v>
      </c>
    </row>
    <row r="21" spans="1:3">
      <c r="A21" s="14" t="s">
        <v>50</v>
      </c>
      <c r="C21" s="14" t="s">
        <v>79</v>
      </c>
    </row>
    <row r="22" spans="1:3">
      <c r="A22" s="14" t="s">
        <v>51</v>
      </c>
      <c r="C22" s="14" t="s">
        <v>80</v>
      </c>
    </row>
    <row r="23" spans="1:3">
      <c r="A23" s="14" t="s">
        <v>52</v>
      </c>
      <c r="C23" s="14" t="s">
        <v>81</v>
      </c>
    </row>
    <row r="24" spans="1:3">
      <c r="A24" s="14" t="s">
        <v>53</v>
      </c>
      <c r="C24" s="14" t="s">
        <v>82</v>
      </c>
    </row>
    <row r="25" spans="1:3">
      <c r="A25" s="14" t="s">
        <v>54</v>
      </c>
      <c r="C25" s="14" t="s">
        <v>83</v>
      </c>
    </row>
    <row r="26" spans="1:3">
      <c r="A26" s="14" t="s">
        <v>55</v>
      </c>
      <c r="C26" s="14" t="s">
        <v>84</v>
      </c>
    </row>
    <row r="27" spans="1:3">
      <c r="A27" s="14" t="s">
        <v>56</v>
      </c>
      <c r="C27" s="14" t="s">
        <v>85</v>
      </c>
    </row>
    <row r="28" spans="1:3">
      <c r="A28" s="14" t="s">
        <v>57</v>
      </c>
      <c r="C28" s="14" t="s">
        <v>86</v>
      </c>
    </row>
    <row r="29" spans="1:3">
      <c r="A29" s="14" t="s">
        <v>58</v>
      </c>
      <c r="C29" s="14" t="s">
        <v>87</v>
      </c>
    </row>
    <row r="30" spans="1:3">
      <c r="C30" s="14" t="s">
        <v>88</v>
      </c>
    </row>
    <row r="31" spans="1:3">
      <c r="C31" s="1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2023-03-31T17:09:53Z</cp:lastPrinted>
  <dcterms:created xsi:type="dcterms:W3CDTF">2023-03-14T18:09:27Z</dcterms:created>
  <dcterms:modified xsi:type="dcterms:W3CDTF">2023-10-04T15:32:30Z</dcterms:modified>
</cp:coreProperties>
</file>