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MPLAN\2023\REVISION\IMPLAN_TRIM\3ER. TRIMESTRE\"/>
    </mc:Choice>
  </mc:AlternateContent>
  <xr:revisionPtr revIDLastSave="0" documentId="13_ncr:1_{3ADE9189-29EE-40E2-8FDF-15344CFA8068}" xr6:coauthVersionLast="47" xr6:coauthVersionMax="47" xr10:uidLastSave="{00000000-0000-0000-0000-000000000000}"/>
  <bookViews>
    <workbookView xWindow="-120" yWindow="-120" windowWidth="2904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W20" i="1"/>
  <c r="X20" i="1"/>
  <c r="Y20" i="1"/>
  <c r="Z20" i="1"/>
  <c r="W21" i="1"/>
  <c r="AA21" i="1" s="1"/>
  <c r="X21" i="1"/>
  <c r="Y21" i="1"/>
  <c r="Z21" i="1"/>
  <c r="W22" i="1"/>
  <c r="X22" i="1"/>
  <c r="Y22" i="1"/>
  <c r="Z22" i="1"/>
  <c r="W23" i="1"/>
  <c r="X23" i="1"/>
  <c r="Y23" i="1"/>
  <c r="Z23" i="1"/>
  <c r="V14" i="1"/>
  <c r="V15" i="1"/>
  <c r="V16" i="1"/>
  <c r="V17" i="1"/>
  <c r="V18" i="1"/>
  <c r="V19" i="1"/>
  <c r="V20" i="1"/>
  <c r="V21" i="1"/>
  <c r="V22" i="1"/>
  <c r="V23" i="1"/>
  <c r="V24" i="1"/>
  <c r="Q14" i="1"/>
  <c r="Q15" i="1"/>
  <c r="Q16" i="1"/>
  <c r="Q17" i="1"/>
  <c r="Q18" i="1"/>
  <c r="Q19" i="1"/>
  <c r="Q20" i="1"/>
  <c r="Q21" i="1"/>
  <c r="Q22" i="1"/>
  <c r="Q23" i="1"/>
  <c r="AA23" i="1" l="1"/>
  <c r="AA22" i="1"/>
  <c r="AA20" i="1"/>
  <c r="AA19" i="1"/>
  <c r="AA18" i="1"/>
  <c r="AA17" i="1"/>
  <c r="AA16" i="1"/>
  <c r="AA15" i="1"/>
  <c r="AA14" i="1"/>
  <c r="X25" i="1"/>
  <c r="Y25" i="1"/>
  <c r="Z25" i="1"/>
  <c r="W25" i="1"/>
  <c r="W13" i="1"/>
  <c r="X13" i="1"/>
  <c r="Y13" i="1"/>
  <c r="Z13" i="1"/>
  <c r="W24" i="1"/>
  <c r="X24" i="1"/>
  <c r="Y24" i="1"/>
  <c r="Z24" i="1"/>
  <c r="Z12" i="1"/>
  <c r="X12" i="1"/>
  <c r="Y12" i="1"/>
  <c r="W12" i="1"/>
  <c r="V25" i="1"/>
  <c r="V13" i="1"/>
  <c r="V12" i="1"/>
  <c r="Q25" i="1"/>
  <c r="Q13" i="1"/>
  <c r="Q24" i="1"/>
  <c r="Q12" i="1"/>
  <c r="AA25" i="1" l="1"/>
  <c r="AA13" i="1"/>
  <c r="AA24" i="1"/>
  <c r="AA12" i="1"/>
</calcChain>
</file>

<file path=xl/sharedStrings.xml><?xml version="1.0" encoding="utf-8"?>
<sst xmlns="http://schemas.openxmlformats.org/spreadsheetml/2006/main" count="252" uniqueCount="173">
  <si>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</si>
  <si>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</si>
  <si>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</si>
  <si>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</si>
  <si>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</si>
  <si>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</si>
  <si>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</si>
  <si>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</si>
  <si>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</si>
  <si>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</si>
  <si>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</si>
  <si>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</si>
  <si>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</si>
  <si>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</si>
  <si>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</si>
  <si>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</si>
  <si>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</si>
  <si>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</si>
  <si>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</si>
  <si>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</si>
  <si>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</si>
  <si>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</si>
  <si>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</si>
  <si>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</si>
  <si>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</si>
  <si>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</si>
  <si>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</si>
  <si>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</si>
  <si>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</si>
  <si>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</si>
  <si>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</si>
  <si>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</si>
  <si>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</si>
  <si>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</si>
  <si>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</si>
  <si>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</si>
  <si>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</si>
  <si>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</si>
  <si>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</si>
  <si>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</si>
  <si>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</si>
  <si>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</si>
  <si>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</si>
  <si>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</si>
  <si>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</si>
  <si>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</si>
  <si>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</si>
  <si>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</si>
  <si>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</si>
  <si>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</si>
  <si>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</si>
  <si>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</si>
  <si>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</si>
  <si>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</si>
  <si>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</si>
  <si>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</si>
  <si>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</si>
  <si>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</si>
  <si>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</si>
  <si>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</si>
  <si>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</si>
  <si>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</si>
  <si>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</si>
  <si>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</si>
  <si>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</si>
  <si>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</si>
  <si>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</si>
  <si>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</si>
  <si>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</si>
  <si>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</si>
  <si>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</si>
  <si>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</si>
  <si>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</si>
  <si>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</si>
  <si>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</si>
  <si>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</si>
  <si>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</si>
  <si>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</si>
  <si>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</si>
  <si>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</si>
  <si>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</si>
  <si>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</si>
  <si>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</si>
  <si>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</si>
  <si>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</si>
  <si>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</si>
  <si>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</si>
  <si>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</si>
  <si>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</si>
  <si>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</si>
  <si>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</si>
  <si>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</si>
  <si>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</si>
  <si>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</si>
  <si>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</si>
  <si>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</si>
  <si>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</si>
  <si>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Componente 1</t>
  </si>
  <si>
    <t>Eficacia</t>
  </si>
  <si>
    <t>Ascendente</t>
  </si>
  <si>
    <t>Actividad 1.2</t>
  </si>
  <si>
    <t>Componente 2</t>
  </si>
  <si>
    <t>L.I. Elda Luz Hernández Vásquez</t>
  </si>
  <si>
    <t>Jefa del Departamento de Indicadores, Informes y Resultados</t>
  </si>
  <si>
    <t>Mtro. Isidoro Yescas Martínez</t>
  </si>
  <si>
    <t>Director General del Instituto Municipal de Planeación</t>
  </si>
  <si>
    <t>Fin</t>
  </si>
  <si>
    <t>Propósito</t>
  </si>
  <si>
    <t>Actividad 1.1</t>
  </si>
  <si>
    <t>Actividad 1.3</t>
  </si>
  <si>
    <t>3. Gobierno abierto, moderno y eficaz.
10. Gobernanza metropolitana.</t>
  </si>
  <si>
    <t>3.2 Ejercer con eficacia y transparencia los recursos financieros del municipio, robusteciendo la hacienda pública, aumentando el patrimonio y mejorando la calidad del gasto público.
10.1 Contribuir en la conformación de una zona metropolitana ordenada y planificada, que mejore las condiciones de vida de sus habitantes.</t>
  </si>
  <si>
    <t>Actividad 2.1</t>
  </si>
  <si>
    <t>Actividad 2.8</t>
  </si>
  <si>
    <t>Actividad 2.10</t>
  </si>
  <si>
    <t>Componente 3</t>
  </si>
  <si>
    <t>Actividad 3.1</t>
  </si>
  <si>
    <t>Actividad 3.2</t>
  </si>
  <si>
    <t>Actividad 3.3</t>
  </si>
  <si>
    <t>Ponderación alcanzada por el municipio en la sección 1 - Planeación del Diagnóstico PbR-SED</t>
  </si>
  <si>
    <t>Muestra la ponderación alcanzada por el Municipio de Oaxaca de Juárez en la sección 1 del Diagnóstico PbR-SED que realiza la Secretaría de Hacienda y Crédito Público</t>
  </si>
  <si>
    <t>La ponderación está definida en el Anexo 1. Diagnóstico PbR-SED: Nota Metodológica que publica la SHCP</t>
  </si>
  <si>
    <t>Porcentaje</t>
  </si>
  <si>
    <t>Estratégico</t>
  </si>
  <si>
    <t>Anual</t>
  </si>
  <si>
    <t>Porcentaje de dependencias y entidades que cuentan con componentes del PbR-SED fortalecidos</t>
  </si>
  <si>
    <t>Porcentaje de acciones de planeación estratégica municipal realizadas</t>
  </si>
  <si>
    <t>(Número de acciones de planeación estratégica realizadas / Número de acciones de planeación estratégica programadas)</t>
  </si>
  <si>
    <t>Trimestral</t>
  </si>
  <si>
    <t>Porcentaje de servidoras y servidores públicos capacitados</t>
  </si>
  <si>
    <t>De gestión</t>
  </si>
  <si>
    <t>Mensual</t>
  </si>
  <si>
    <t>Porcentaje de herramientas teóricas de planeación implementadas</t>
  </si>
  <si>
    <t>Porcentaje de acciones para informar sobre la aplicación del PbR realizadas</t>
  </si>
  <si>
    <t xml:space="preserve">Mide el número de acciones realizadas para dar respuesta al cuestionario  de diagnóstiico e informar a la Secretaría de Hacienda y Crédito Público sobre los avances en la implementación del PbR - SED </t>
  </si>
  <si>
    <t>Porcentaje de acciones de planeación estratégica metropolitana realizadas</t>
  </si>
  <si>
    <t>Porcentaje de acciones para la elaboración de plan estratégico metropolitano realizadas</t>
  </si>
  <si>
    <t>Porcentaje de acciones para la integración de la propuesta del POTMET realizadas</t>
  </si>
  <si>
    <t>Mide el número de acciones realizadas para integrar la propuesta del Plan de Ordenamiento Territorial Metropolitano</t>
  </si>
  <si>
    <t>Porcentaje de acciones de gestión para la creación de un "Observatorio Urbano" realizadas</t>
  </si>
  <si>
    <t>Mide las acciones de vinculación con instancias educativas realizadas para la creación del Observatorio Urbano</t>
  </si>
  <si>
    <t>Porcentaje de acciones de seguimiento y evaluación del desempeño realizadas</t>
  </si>
  <si>
    <t>(Número de acciones de seguimiento y evaluación realizadas / Número de acciones de seguimiento y evaluación programadas) * 100</t>
  </si>
  <si>
    <t>(Número de acciones de respuesta al cuestionario de PbR-SED realizadas / Número de acciones de respuesta al cuestionario de PbR-SED programadas) * 100</t>
  </si>
  <si>
    <t>(Número de acciones para la integración del POTMET realizadas / Número de acciones para la integración del POTMET programadas) * 100</t>
  </si>
  <si>
    <t>(Número de acciones de vinculación con instancias educativas realizadas / Número de acciones de vinculación con instancias educativas programadas) * 100</t>
  </si>
  <si>
    <t>Porcentaje de dependencias y entidades que integran informes sobre el avance de cumplimiento de los indicadores</t>
  </si>
  <si>
    <t>Mide el número de dependencias y entidades de la administración pública municipal que presentan oportunamente los informes sobre el avance de cumplimiento de los indicadores asignados</t>
  </si>
  <si>
    <t>Porcentaje de dependencias y entidades que integran información estadística básica</t>
  </si>
  <si>
    <t>Mide el número de dependencias y entidades de la administración pública municipal que presentan información estadística básica</t>
  </si>
  <si>
    <t>Mide el número de actividades realizadas para la integración de la propuesta del Programa Anual de Evaluación (PAE) y el seguimiento a la Guía Consultiva de Desempeño Municipal (GDM)</t>
  </si>
  <si>
    <t>Porcentaje de actividades para la elaboración de la propuesta del Programa Anual de Evaluación realizadas</t>
  </si>
  <si>
    <t>(Número de actividades para la integración del PAE y seguimiento a la GDM realizadas / Número de actividades para la integración del PAE y seguimiento a la GDM programadas) * 100</t>
  </si>
  <si>
    <t>Mide el número de servidoras y servidores públicos municipales designados como enlaces ante el Instituto Municipal de Planeación, que fueron capacitados en el manejo de los instrumentos de planeación</t>
  </si>
  <si>
    <t>(Número de servidoras y servidores públicos municipales designados como enlaces capacitados / Número total de servidoras y servidores públicos municipales designados como enlaces) * 100</t>
  </si>
  <si>
    <t>Mide el número de dependencias y entidades de la administración pública municipal que participan en la atención al cuestionario del PbR-SED</t>
  </si>
  <si>
    <t>(Número de dependencias y entidades con información entregada / Número total de dependencias y entidades participantes) * 100</t>
  </si>
  <si>
    <t>Mide el número de acciones de planeación estratégica realizadas con las dependencias y entidades de la administración pública municipal</t>
  </si>
  <si>
    <t>Mide el número de planes estratégicos anuales integrados por las dependencias y entidades de la administración pública municipal</t>
  </si>
  <si>
    <t>(Número de planes estratégicos anuales validados / Número total de dependencias y entidades de la administración pública municipal) * 100</t>
  </si>
  <si>
    <t>Mide el número de propuestas realizadas en materia de planeación estratégica para la zona metropolitana</t>
  </si>
  <si>
    <t>(Número de propuestas de planeación estratégica para la zona metropolitana realizadas / Número de propuestas de planeación estratégica para la zona metropolitana programadas) * 100</t>
  </si>
  <si>
    <t xml:space="preserve">Mide el número de acciones de coordinación realizadas con los municipios que integran la zona metropolitana para la elaboración del plan estratégico metropolitano </t>
  </si>
  <si>
    <t>Mide el número de acciones realizadas con las dependencias y entidades de la administración pública estatal para llevar a cabo los procesos de seguimiento y evaluación a las metas programadas</t>
  </si>
  <si>
    <t>(Número de dependencias y entidades que presentan informes / Número total de dependencias y entidades de la administración pública municipal) * 100</t>
  </si>
  <si>
    <t>(Número de dependencias y entidades que presentan información estadística básica / Número total de dependencias y entidades de la administración pública municipal) * 100</t>
  </si>
  <si>
    <t>(Número de acciones de coordinación con municipios de la zona metropolitana realizadas / Número de acciones de coordinación con municipios de la zona metropolitana programadas) * 100</t>
  </si>
  <si>
    <t xml:space="preserve"> </t>
  </si>
  <si>
    <t>Reporte de control interno sobre los informes trimestrales presentados por Unidad Responsable, correspondiente al 2do. Trimestre de 2023</t>
  </si>
  <si>
    <r>
      <t>Oficio número IMP/USE/DIIR/</t>
    </r>
    <r>
      <rPr>
        <sz val="12"/>
        <rFont val="Tahoma"/>
        <family val="2"/>
      </rPr>
      <t>18</t>
    </r>
    <r>
      <rPr>
        <sz val="12"/>
        <color theme="1"/>
        <rFont val="Tahoma"/>
        <family val="2"/>
      </rPr>
      <t>/2023 de fecha 3 de octubre remitido por el Departamento de Indicadores, Informes y Resultados.
Reporte de actualización 2023, de la Guía Consultiva de Desempeño Municipal (GDM).</t>
    </r>
  </si>
  <si>
    <t>Oficio número IMP/USE/DIIR/18/2023 de fecha 3 de octubre remitido por el Departamento de Indicadores, Informes y Resultados.</t>
  </si>
  <si>
    <t>Escrito sin número de fecha 5 de octubre de 2023, emitido por el Departamento de Proyectos Metropolitanos</t>
  </si>
  <si>
    <t>Oficio número IMP/DIE/05/2023 de fecha 03 de octubre remitido por el Departamento de Información y Estadística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</si>
</sst>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.5"/>
      <color theme="1"/>
      <name val="Tahoma"/>
      <family val="2"/>
    </font>
    <font>
      <sz val="12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quotePrefix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8" xfId="0" quotePrefix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9" xfId="0" quotePrefix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3" fontId="9" fillId="4" borderId="9" xfId="0" applyNumberFormat="1" applyFont="1" applyFill="1" applyBorder="1" applyAlignment="1">
      <alignment horizontal="center" vertical="center"/>
    </xf>
    <xf numFmtId="3" fontId="9" fillId="14" borderId="9" xfId="0" applyNumberFormat="1" applyFont="1" applyFill="1" applyBorder="1" applyAlignment="1">
      <alignment horizontal="center" vertical="center"/>
    </xf>
    <xf numFmtId="1" fontId="9" fillId="0" borderId="9" xfId="0" applyNumberFormat="1" applyFont="1" applyBorder="1" applyAlignment="1">
      <alignment horizontal="center" vertical="center"/>
    </xf>
    <xf numFmtId="1" fontId="9" fillId="4" borderId="9" xfId="0" applyNumberFormat="1" applyFont="1" applyFill="1" applyBorder="1" applyAlignment="1">
      <alignment horizontal="center" vertical="center"/>
    </xf>
    <xf numFmtId="1" fontId="9" fillId="14" borderId="9" xfId="0" applyNumberFormat="1" applyFont="1" applyFill="1" applyBorder="1" applyAlignment="1">
      <alignment horizontal="center" vertical="center"/>
    </xf>
    <xf numFmtId="1" fontId="9" fillId="15" borderId="9" xfId="0" applyNumberFormat="1" applyFont="1" applyFill="1" applyBorder="1" applyAlignment="1">
      <alignment horizontal="center" vertical="center"/>
    </xf>
    <xf numFmtId="0" fontId="10" fillId="4" borderId="8" xfId="0" quotePrefix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1" fontId="9" fillId="0" borderId="8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83221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34"/>
  <sheetViews>
    <sheetView tabSelected="1" topLeftCell="A14" zoomScale="90" zoomScaleNormal="90" workbookViewId="0">
      <selection activeCell="AB25" sqref="AB25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3" width="19.42578125" style="1" customWidth="1"/>
    <col min="4" max="5" width="20.7109375" style="1" customWidth="1"/>
    <col min="6" max="6" width="11.7109375" style="1" customWidth="1"/>
    <col min="7" max="7" width="12.14062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 t="s">
        <v>167</v>
      </c>
      <c r="B1" s="50" t="s">
        <v>0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</row>
    <row r="2" spans="1:28" ht="18" customHeight="1" x14ac:dyDescent="0.2">
      <c r="A2" s="5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</row>
    <row r="3" spans="1:28" ht="12.75" customHeight="1" x14ac:dyDescent="0.2">
      <c r="A3" s="5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</row>
    <row r="4" spans="1:28" x14ac:dyDescent="0.2">
      <c r="A4" s="5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</row>
    <row r="5" spans="1:28" s="2" customFormat="1" ht="18" customHeight="1" x14ac:dyDescent="0.15">
      <c r="A5" s="6"/>
      <c r="B5" s="51" t="s">
        <v>1</v>
      </c>
      <c r="C5" s="51"/>
      <c r="D5" s="52" t="s">
        <v>52</v>
      </c>
      <c r="E5" s="53"/>
      <c r="F5" s="53"/>
      <c r="G5" s="53"/>
      <c r="H5" s="53"/>
      <c r="I5" s="53"/>
      <c r="J5" s="53"/>
      <c r="K5" s="13" t="s">
        <v>90</v>
      </c>
      <c r="L5" s="6"/>
      <c r="M5" s="54" t="s">
        <v>2</v>
      </c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</row>
    <row r="6" spans="1:28" s="2" customFormat="1" ht="35.25" customHeight="1" x14ac:dyDescent="0.15">
      <c r="A6" s="6"/>
      <c r="B6" s="55" t="s">
        <v>3</v>
      </c>
      <c r="C6" s="56"/>
      <c r="D6" s="52" t="s">
        <v>64</v>
      </c>
      <c r="E6" s="53"/>
      <c r="F6" s="53"/>
      <c r="G6" s="53"/>
      <c r="H6" s="53"/>
      <c r="I6" s="53"/>
      <c r="J6" s="53"/>
      <c r="K6" s="13" t="s">
        <v>90</v>
      </c>
      <c r="L6" s="6"/>
      <c r="M6" s="57" t="s">
        <v>4</v>
      </c>
      <c r="N6" s="57"/>
      <c r="O6" s="58" t="s">
        <v>110</v>
      </c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</row>
    <row r="7" spans="1:28" s="2" customFormat="1" ht="63.75" customHeight="1" x14ac:dyDescent="0.15">
      <c r="A7" s="6"/>
      <c r="B7" s="59" t="s">
        <v>5</v>
      </c>
      <c r="C7" s="60"/>
      <c r="D7" s="52" t="s">
        <v>93</v>
      </c>
      <c r="E7" s="53"/>
      <c r="F7" s="53"/>
      <c r="G7" s="53"/>
      <c r="H7" s="53"/>
      <c r="I7" s="53"/>
      <c r="J7" s="53"/>
      <c r="K7" s="13" t="s">
        <v>90</v>
      </c>
      <c r="L7" s="6"/>
      <c r="M7" s="57" t="s">
        <v>6</v>
      </c>
      <c r="N7" s="57"/>
      <c r="O7" s="58" t="s">
        <v>111</v>
      </c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61" t="s">
        <v>7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2" t="s">
        <v>8</v>
      </c>
      <c r="N9" s="62"/>
      <c r="O9" s="62"/>
      <c r="P9" s="62"/>
      <c r="Q9" s="62"/>
      <c r="R9" s="63" t="s">
        <v>9</v>
      </c>
      <c r="S9" s="63"/>
      <c r="T9" s="63"/>
      <c r="U9" s="63"/>
      <c r="V9" s="63"/>
      <c r="W9" s="64" t="s">
        <v>96</v>
      </c>
      <c r="X9" s="64"/>
      <c r="Y9" s="64"/>
      <c r="Z9" s="64"/>
      <c r="AA9" s="64"/>
      <c r="AB9" s="65" t="s">
        <v>10</v>
      </c>
    </row>
    <row r="10" spans="1:28" s="3" customFormat="1" ht="13.5" customHeight="1" x14ac:dyDescent="0.15">
      <c r="A10" s="7"/>
      <c r="B10" s="66" t="s">
        <v>11</v>
      </c>
      <c r="C10" s="69" t="s">
        <v>12</v>
      </c>
      <c r="D10" s="69" t="s">
        <v>13</v>
      </c>
      <c r="E10" s="69" t="s">
        <v>14</v>
      </c>
      <c r="F10" s="66" t="s">
        <v>15</v>
      </c>
      <c r="G10" s="69" t="s">
        <v>16</v>
      </c>
      <c r="H10" s="69" t="s">
        <v>17</v>
      </c>
      <c r="I10" s="66" t="s">
        <v>18</v>
      </c>
      <c r="J10" s="66" t="s">
        <v>19</v>
      </c>
      <c r="K10" s="71" t="s">
        <v>20</v>
      </c>
      <c r="L10" s="72"/>
      <c r="M10" s="68" t="s">
        <v>21</v>
      </c>
      <c r="N10" s="68" t="s">
        <v>22</v>
      </c>
      <c r="O10" s="68" t="s">
        <v>23</v>
      </c>
      <c r="P10" s="68" t="s">
        <v>24</v>
      </c>
      <c r="Q10" s="68" t="s">
        <v>95</v>
      </c>
      <c r="R10" s="76" t="s">
        <v>21</v>
      </c>
      <c r="S10" s="76" t="s">
        <v>22</v>
      </c>
      <c r="T10" s="76" t="s">
        <v>23</v>
      </c>
      <c r="U10" s="76" t="s">
        <v>24</v>
      </c>
      <c r="V10" s="76" t="s">
        <v>95</v>
      </c>
      <c r="W10" s="78" t="s">
        <v>21</v>
      </c>
      <c r="X10" s="78" t="s">
        <v>22</v>
      </c>
      <c r="Y10" s="78" t="s">
        <v>23</v>
      </c>
      <c r="Z10" s="78" t="s">
        <v>24</v>
      </c>
      <c r="AA10" s="73" t="s">
        <v>25</v>
      </c>
      <c r="AB10" s="65"/>
    </row>
    <row r="11" spans="1:28" s="3" customFormat="1" ht="13.5" customHeight="1" x14ac:dyDescent="0.15">
      <c r="A11" s="7"/>
      <c r="B11" s="67"/>
      <c r="C11" s="70"/>
      <c r="D11" s="70"/>
      <c r="E11" s="70"/>
      <c r="F11" s="70"/>
      <c r="G11" s="70"/>
      <c r="H11" s="70"/>
      <c r="I11" s="67"/>
      <c r="J11" s="67"/>
      <c r="K11" s="8" t="s">
        <v>26</v>
      </c>
      <c r="L11" s="8" t="s">
        <v>27</v>
      </c>
      <c r="M11" s="68"/>
      <c r="N11" s="68"/>
      <c r="O11" s="68"/>
      <c r="P11" s="68"/>
      <c r="Q11" s="75"/>
      <c r="R11" s="76"/>
      <c r="S11" s="76"/>
      <c r="T11" s="76"/>
      <c r="U11" s="76"/>
      <c r="V11" s="77"/>
      <c r="W11" s="79"/>
      <c r="X11" s="79"/>
      <c r="Y11" s="79"/>
      <c r="Z11" s="79"/>
      <c r="AA11" s="74"/>
      <c r="AB11" s="65"/>
    </row>
    <row r="12" spans="1:28" s="4" customFormat="1" ht="177" customHeight="1" x14ac:dyDescent="0.25">
      <c r="A12" s="9"/>
      <c r="B12" s="14" t="s">
        <v>106</v>
      </c>
      <c r="C12" s="15" t="s">
        <v>119</v>
      </c>
      <c r="D12" s="14" t="s">
        <v>120</v>
      </c>
      <c r="E12" s="15" t="s">
        <v>121</v>
      </c>
      <c r="F12" s="15" t="s">
        <v>122</v>
      </c>
      <c r="G12" s="14" t="s">
        <v>123</v>
      </c>
      <c r="H12" s="14" t="s">
        <v>98</v>
      </c>
      <c r="I12" s="14" t="s">
        <v>124</v>
      </c>
      <c r="J12" s="14" t="s">
        <v>99</v>
      </c>
      <c r="K12" s="16">
        <v>85</v>
      </c>
      <c r="L12" s="16">
        <v>2022</v>
      </c>
      <c r="M12" s="17">
        <v>100</v>
      </c>
      <c r="N12" s="17">
        <v>0</v>
      </c>
      <c r="O12" s="17">
        <v>0</v>
      </c>
      <c r="P12" s="17">
        <v>0</v>
      </c>
      <c r="Q12" s="18">
        <f>SUM(M12:P12)</f>
        <v>100</v>
      </c>
      <c r="R12" s="19">
        <v>100</v>
      </c>
      <c r="S12" s="20">
        <v>0</v>
      </c>
      <c r="T12" s="19">
        <v>0</v>
      </c>
      <c r="U12" s="20"/>
      <c r="V12" s="21">
        <f>SUM(R12:U12)</f>
        <v>100</v>
      </c>
      <c r="W12" s="22">
        <f>M12-R12</f>
        <v>0</v>
      </c>
      <c r="X12" s="22">
        <f t="shared" ref="X12:Y12" si="0">N12-S12</f>
        <v>0</v>
      </c>
      <c r="Y12" s="22">
        <f t="shared" si="0"/>
        <v>0</v>
      </c>
      <c r="Z12" s="22">
        <f>P12-U12</f>
        <v>0</v>
      </c>
      <c r="AA12" s="22">
        <f>SUM(W12:Z12)</f>
        <v>0</v>
      </c>
      <c r="AB12" s="23"/>
    </row>
    <row r="13" spans="1:28" ht="150" x14ac:dyDescent="0.2">
      <c r="A13" s="5"/>
      <c r="B13" s="24" t="s">
        <v>107</v>
      </c>
      <c r="C13" s="24" t="s">
        <v>125</v>
      </c>
      <c r="D13" s="24" t="s">
        <v>155</v>
      </c>
      <c r="E13" s="25" t="s">
        <v>156</v>
      </c>
      <c r="F13" s="24" t="s">
        <v>122</v>
      </c>
      <c r="G13" s="24" t="s">
        <v>123</v>
      </c>
      <c r="H13" s="24" t="s">
        <v>98</v>
      </c>
      <c r="I13" s="24" t="s">
        <v>124</v>
      </c>
      <c r="J13" s="24" t="s">
        <v>99</v>
      </c>
      <c r="K13" s="26">
        <v>0</v>
      </c>
      <c r="L13" s="26">
        <v>2022</v>
      </c>
      <c r="M13" s="27">
        <v>100</v>
      </c>
      <c r="N13" s="27">
        <v>0</v>
      </c>
      <c r="O13" s="27">
        <v>0</v>
      </c>
      <c r="P13" s="27">
        <v>0</v>
      </c>
      <c r="Q13" s="28">
        <f t="shared" ref="Q13:Q24" si="1">SUM(M13:P13)</f>
        <v>100</v>
      </c>
      <c r="R13" s="29">
        <v>100</v>
      </c>
      <c r="S13" s="30">
        <v>0</v>
      </c>
      <c r="T13" s="29">
        <v>0</v>
      </c>
      <c r="U13" s="30"/>
      <c r="V13" s="31">
        <f t="shared" ref="V13:V24" si="2">SUM(R13:U13)</f>
        <v>100</v>
      </c>
      <c r="W13" s="32">
        <f t="shared" ref="W13:W24" si="3">M13-R13</f>
        <v>0</v>
      </c>
      <c r="X13" s="32">
        <f t="shared" ref="X13:X25" si="4">N13-S13</f>
        <v>0</v>
      </c>
      <c r="Y13" s="32">
        <f t="shared" ref="Y13:Y25" si="5">O13-T13</f>
        <v>0</v>
      </c>
      <c r="Z13" s="32">
        <f t="shared" ref="Z13:Z25" si="6">P13-U13</f>
        <v>0</v>
      </c>
      <c r="AA13" s="32">
        <f t="shared" ref="AA13:AA24" si="7">SUM(W13:Z13)</f>
        <v>0</v>
      </c>
      <c r="AB13" s="33"/>
    </row>
    <row r="14" spans="1:28" ht="150" x14ac:dyDescent="0.2">
      <c r="A14" s="5"/>
      <c r="B14" s="24" t="s">
        <v>97</v>
      </c>
      <c r="C14" s="24" t="s">
        <v>126</v>
      </c>
      <c r="D14" s="24" t="s">
        <v>157</v>
      </c>
      <c r="E14" s="25" t="s">
        <v>127</v>
      </c>
      <c r="F14" s="24" t="s">
        <v>122</v>
      </c>
      <c r="G14" s="24" t="s">
        <v>123</v>
      </c>
      <c r="H14" s="24" t="s">
        <v>98</v>
      </c>
      <c r="I14" s="24" t="s">
        <v>128</v>
      </c>
      <c r="J14" s="24" t="s">
        <v>99</v>
      </c>
      <c r="K14" s="26">
        <v>0</v>
      </c>
      <c r="L14" s="26">
        <v>2022</v>
      </c>
      <c r="M14" s="27">
        <v>17</v>
      </c>
      <c r="N14" s="27">
        <v>0</v>
      </c>
      <c r="O14" s="27">
        <v>0</v>
      </c>
      <c r="P14" s="27">
        <v>83</v>
      </c>
      <c r="Q14" s="28">
        <f t="shared" si="1"/>
        <v>100</v>
      </c>
      <c r="R14" s="29">
        <v>16.399999999999999</v>
      </c>
      <c r="S14" s="30">
        <v>0</v>
      </c>
      <c r="T14" s="29">
        <v>0</v>
      </c>
      <c r="U14" s="30"/>
      <c r="V14" s="31">
        <f t="shared" si="2"/>
        <v>16.399999999999999</v>
      </c>
      <c r="W14" s="32">
        <f t="shared" ref="W14:W23" si="8">M14-R14</f>
        <v>0.60000000000000142</v>
      </c>
      <c r="X14" s="32">
        <f t="shared" ref="X14:X23" si="9">N14-S14</f>
        <v>0</v>
      </c>
      <c r="Y14" s="32">
        <f t="shared" ref="Y14:Y23" si="10">O14-T14</f>
        <v>0</v>
      </c>
      <c r="Z14" s="32">
        <f t="shared" ref="Z14:Z23" si="11">P14-U14</f>
        <v>83</v>
      </c>
      <c r="AA14" s="32">
        <f t="shared" ref="AA14:AA23" si="12">SUM(W14:Z14)</f>
        <v>83.6</v>
      </c>
      <c r="AB14" s="33"/>
    </row>
    <row r="15" spans="1:28" ht="195" x14ac:dyDescent="0.2">
      <c r="A15" s="5"/>
      <c r="B15" s="24" t="s">
        <v>108</v>
      </c>
      <c r="C15" s="24" t="s">
        <v>129</v>
      </c>
      <c r="D15" s="24" t="s">
        <v>153</v>
      </c>
      <c r="E15" s="25" t="s">
        <v>154</v>
      </c>
      <c r="F15" s="24" t="s">
        <v>122</v>
      </c>
      <c r="G15" s="24" t="s">
        <v>130</v>
      </c>
      <c r="H15" s="24" t="s">
        <v>98</v>
      </c>
      <c r="I15" s="24" t="s">
        <v>131</v>
      </c>
      <c r="J15" s="24" t="s">
        <v>99</v>
      </c>
      <c r="K15" s="26">
        <v>100</v>
      </c>
      <c r="L15" s="26">
        <v>2022</v>
      </c>
      <c r="M15" s="27">
        <v>20</v>
      </c>
      <c r="N15" s="27">
        <v>0</v>
      </c>
      <c r="O15" s="27">
        <v>0</v>
      </c>
      <c r="P15" s="27">
        <v>80</v>
      </c>
      <c r="Q15" s="28">
        <f t="shared" si="1"/>
        <v>100</v>
      </c>
      <c r="R15" s="29">
        <v>20</v>
      </c>
      <c r="S15" s="30">
        <v>0</v>
      </c>
      <c r="T15" s="29">
        <v>0</v>
      </c>
      <c r="U15" s="30"/>
      <c r="V15" s="31">
        <f t="shared" si="2"/>
        <v>20</v>
      </c>
      <c r="W15" s="32">
        <f t="shared" si="8"/>
        <v>0</v>
      </c>
      <c r="X15" s="32">
        <f t="shared" si="9"/>
        <v>0</v>
      </c>
      <c r="Y15" s="32">
        <f t="shared" si="10"/>
        <v>0</v>
      </c>
      <c r="Z15" s="32">
        <f t="shared" si="11"/>
        <v>80</v>
      </c>
      <c r="AA15" s="32">
        <f t="shared" si="12"/>
        <v>80</v>
      </c>
      <c r="AB15" s="33"/>
    </row>
    <row r="16" spans="1:28" ht="145.5" customHeight="1" x14ac:dyDescent="0.2">
      <c r="A16" s="5"/>
      <c r="B16" s="24" t="s">
        <v>100</v>
      </c>
      <c r="C16" s="24" t="s">
        <v>132</v>
      </c>
      <c r="D16" s="24" t="s">
        <v>158</v>
      </c>
      <c r="E16" s="25" t="s">
        <v>159</v>
      </c>
      <c r="F16" s="24" t="s">
        <v>122</v>
      </c>
      <c r="G16" s="24" t="s">
        <v>130</v>
      </c>
      <c r="H16" s="24" t="s">
        <v>98</v>
      </c>
      <c r="I16" s="24" t="s">
        <v>131</v>
      </c>
      <c r="J16" s="24" t="s">
        <v>99</v>
      </c>
      <c r="K16" s="26">
        <v>100</v>
      </c>
      <c r="L16" s="26">
        <v>2022</v>
      </c>
      <c r="M16" s="27">
        <v>20</v>
      </c>
      <c r="N16" s="27">
        <v>0</v>
      </c>
      <c r="O16" s="27">
        <v>0</v>
      </c>
      <c r="P16" s="27">
        <v>80</v>
      </c>
      <c r="Q16" s="28">
        <f t="shared" si="1"/>
        <v>100</v>
      </c>
      <c r="R16" s="29">
        <v>19.3</v>
      </c>
      <c r="S16" s="30">
        <v>0</v>
      </c>
      <c r="T16" s="29">
        <v>0</v>
      </c>
      <c r="U16" s="30"/>
      <c r="V16" s="31">
        <f t="shared" si="2"/>
        <v>19.3</v>
      </c>
      <c r="W16" s="32">
        <f t="shared" si="8"/>
        <v>0.69999999999999929</v>
      </c>
      <c r="X16" s="32">
        <f t="shared" si="9"/>
        <v>0</v>
      </c>
      <c r="Y16" s="32">
        <f t="shared" si="10"/>
        <v>0</v>
      </c>
      <c r="Z16" s="32">
        <f t="shared" si="11"/>
        <v>80</v>
      </c>
      <c r="AA16" s="32">
        <f t="shared" si="12"/>
        <v>80.7</v>
      </c>
      <c r="AB16" s="33"/>
    </row>
    <row r="17" spans="1:28" ht="195" x14ac:dyDescent="0.2">
      <c r="A17" s="5"/>
      <c r="B17" s="24" t="s">
        <v>109</v>
      </c>
      <c r="C17" s="24" t="s">
        <v>133</v>
      </c>
      <c r="D17" s="24" t="s">
        <v>134</v>
      </c>
      <c r="E17" s="25" t="s">
        <v>143</v>
      </c>
      <c r="F17" s="24" t="s">
        <v>122</v>
      </c>
      <c r="G17" s="24" t="s">
        <v>130</v>
      </c>
      <c r="H17" s="24" t="s">
        <v>98</v>
      </c>
      <c r="I17" s="24" t="s">
        <v>131</v>
      </c>
      <c r="J17" s="24" t="s">
        <v>99</v>
      </c>
      <c r="K17" s="26">
        <v>100</v>
      </c>
      <c r="L17" s="26">
        <v>2022</v>
      </c>
      <c r="M17" s="27">
        <v>10</v>
      </c>
      <c r="N17" s="27">
        <v>0</v>
      </c>
      <c r="O17" s="27">
        <v>0</v>
      </c>
      <c r="P17" s="27">
        <v>90</v>
      </c>
      <c r="Q17" s="28">
        <f t="shared" si="1"/>
        <v>100</v>
      </c>
      <c r="R17" s="29">
        <v>10</v>
      </c>
      <c r="S17" s="30">
        <v>0</v>
      </c>
      <c r="T17" s="29">
        <v>0</v>
      </c>
      <c r="U17" s="30"/>
      <c r="V17" s="31">
        <f t="shared" si="2"/>
        <v>10</v>
      </c>
      <c r="W17" s="32">
        <f t="shared" si="8"/>
        <v>0</v>
      </c>
      <c r="X17" s="32">
        <f t="shared" si="9"/>
        <v>0</v>
      </c>
      <c r="Y17" s="32">
        <f t="shared" si="10"/>
        <v>0</v>
      </c>
      <c r="Z17" s="32">
        <f t="shared" si="11"/>
        <v>90</v>
      </c>
      <c r="AA17" s="32">
        <f t="shared" si="12"/>
        <v>90</v>
      </c>
      <c r="AB17" s="33"/>
    </row>
    <row r="18" spans="1:28" ht="169.5" customHeight="1" x14ac:dyDescent="0.2">
      <c r="A18" s="5"/>
      <c r="B18" s="24" t="s">
        <v>101</v>
      </c>
      <c r="C18" s="24" t="s">
        <v>135</v>
      </c>
      <c r="D18" s="24" t="s">
        <v>160</v>
      </c>
      <c r="E18" s="43" t="s">
        <v>161</v>
      </c>
      <c r="F18" s="24" t="s">
        <v>122</v>
      </c>
      <c r="G18" s="24" t="s">
        <v>123</v>
      </c>
      <c r="H18" s="24" t="s">
        <v>98</v>
      </c>
      <c r="I18" s="24" t="s">
        <v>128</v>
      </c>
      <c r="J18" s="24" t="s">
        <v>99</v>
      </c>
      <c r="K18" s="26">
        <v>0</v>
      </c>
      <c r="L18" s="26">
        <v>2022</v>
      </c>
      <c r="M18" s="27">
        <v>0</v>
      </c>
      <c r="N18" s="27">
        <v>23</v>
      </c>
      <c r="O18" s="27">
        <v>27</v>
      </c>
      <c r="P18" s="27">
        <v>50</v>
      </c>
      <c r="Q18" s="28">
        <f t="shared" si="1"/>
        <v>100</v>
      </c>
      <c r="R18" s="29">
        <v>0</v>
      </c>
      <c r="S18" s="29">
        <v>40</v>
      </c>
      <c r="T18" s="29">
        <v>7</v>
      </c>
      <c r="U18" s="30"/>
      <c r="V18" s="31">
        <f t="shared" si="2"/>
        <v>47</v>
      </c>
      <c r="W18" s="32">
        <f t="shared" si="8"/>
        <v>0</v>
      </c>
      <c r="X18" s="32">
        <f t="shared" si="9"/>
        <v>-17</v>
      </c>
      <c r="Y18" s="32">
        <f t="shared" si="10"/>
        <v>20</v>
      </c>
      <c r="Z18" s="32">
        <f t="shared" si="11"/>
        <v>50</v>
      </c>
      <c r="AA18" s="32">
        <f t="shared" si="12"/>
        <v>53</v>
      </c>
      <c r="AB18" s="33" t="s">
        <v>171</v>
      </c>
    </row>
    <row r="19" spans="1:28" ht="171.75" customHeight="1" x14ac:dyDescent="0.2">
      <c r="A19" s="5"/>
      <c r="B19" s="24" t="s">
        <v>112</v>
      </c>
      <c r="C19" s="24" t="s">
        <v>136</v>
      </c>
      <c r="D19" s="24" t="s">
        <v>162</v>
      </c>
      <c r="E19" s="43" t="s">
        <v>166</v>
      </c>
      <c r="F19" s="24" t="s">
        <v>122</v>
      </c>
      <c r="G19" s="24" t="s">
        <v>130</v>
      </c>
      <c r="H19" s="24" t="s">
        <v>98</v>
      </c>
      <c r="I19" s="24" t="s">
        <v>128</v>
      </c>
      <c r="J19" s="24" t="s">
        <v>99</v>
      </c>
      <c r="K19" s="26">
        <v>0</v>
      </c>
      <c r="L19" s="26">
        <v>2022</v>
      </c>
      <c r="M19" s="27">
        <v>0</v>
      </c>
      <c r="N19" s="27">
        <v>30</v>
      </c>
      <c r="O19" s="27">
        <v>20</v>
      </c>
      <c r="P19" s="27">
        <v>50</v>
      </c>
      <c r="Q19" s="28">
        <f t="shared" si="1"/>
        <v>100</v>
      </c>
      <c r="R19" s="29">
        <v>0</v>
      </c>
      <c r="S19" s="29">
        <v>80</v>
      </c>
      <c r="T19" s="29">
        <v>20</v>
      </c>
      <c r="U19" s="30"/>
      <c r="V19" s="31">
        <f t="shared" si="2"/>
        <v>100</v>
      </c>
      <c r="W19" s="32">
        <f t="shared" si="8"/>
        <v>0</v>
      </c>
      <c r="X19" s="32">
        <f t="shared" si="9"/>
        <v>-50</v>
      </c>
      <c r="Y19" s="32">
        <f t="shared" si="10"/>
        <v>0</v>
      </c>
      <c r="Z19" s="32">
        <f t="shared" si="11"/>
        <v>50</v>
      </c>
      <c r="AA19" s="32">
        <f t="shared" si="12"/>
        <v>0</v>
      </c>
      <c r="AB19" s="33" t="s">
        <v>171</v>
      </c>
    </row>
    <row r="20" spans="1:28" ht="144" customHeight="1" x14ac:dyDescent="0.2">
      <c r="A20" s="5"/>
      <c r="B20" s="24" t="s">
        <v>113</v>
      </c>
      <c r="C20" s="24" t="s">
        <v>137</v>
      </c>
      <c r="D20" s="24" t="s">
        <v>138</v>
      </c>
      <c r="E20" s="25" t="s">
        <v>144</v>
      </c>
      <c r="F20" s="24" t="s">
        <v>122</v>
      </c>
      <c r="G20" s="24" t="s">
        <v>130</v>
      </c>
      <c r="H20" s="24" t="s">
        <v>98</v>
      </c>
      <c r="I20" s="24" t="s">
        <v>128</v>
      </c>
      <c r="J20" s="24" t="s">
        <v>99</v>
      </c>
      <c r="K20" s="26">
        <v>0</v>
      </c>
      <c r="L20" s="26">
        <v>2022</v>
      </c>
      <c r="M20" s="27">
        <v>0</v>
      </c>
      <c r="N20" s="27">
        <v>20</v>
      </c>
      <c r="O20" s="27">
        <v>30</v>
      </c>
      <c r="P20" s="27">
        <v>50</v>
      </c>
      <c r="Q20" s="28">
        <f t="shared" si="1"/>
        <v>100</v>
      </c>
      <c r="R20" s="29">
        <v>0</v>
      </c>
      <c r="S20" s="29">
        <v>20</v>
      </c>
      <c r="T20" s="80">
        <v>0</v>
      </c>
      <c r="U20" s="80"/>
      <c r="V20" s="31">
        <f t="shared" si="2"/>
        <v>20</v>
      </c>
      <c r="W20" s="32">
        <f t="shared" si="8"/>
        <v>0</v>
      </c>
      <c r="X20" s="32">
        <f t="shared" si="9"/>
        <v>0</v>
      </c>
      <c r="Y20" s="32">
        <f t="shared" si="10"/>
        <v>30</v>
      </c>
      <c r="Z20" s="32">
        <f t="shared" si="11"/>
        <v>50</v>
      </c>
      <c r="AA20" s="32">
        <f t="shared" si="12"/>
        <v>80</v>
      </c>
      <c r="AB20" s="33" t="s">
        <v>171</v>
      </c>
    </row>
    <row r="21" spans="1:28" ht="160.5" customHeight="1" x14ac:dyDescent="0.2">
      <c r="A21" s="5"/>
      <c r="B21" s="24" t="s">
        <v>114</v>
      </c>
      <c r="C21" s="24" t="s">
        <v>139</v>
      </c>
      <c r="D21" s="24" t="s">
        <v>140</v>
      </c>
      <c r="E21" s="43" t="s">
        <v>145</v>
      </c>
      <c r="F21" s="24" t="s">
        <v>122</v>
      </c>
      <c r="G21" s="24" t="s">
        <v>130</v>
      </c>
      <c r="H21" s="24" t="s">
        <v>98</v>
      </c>
      <c r="I21" s="24" t="s">
        <v>128</v>
      </c>
      <c r="J21" s="24" t="s">
        <v>99</v>
      </c>
      <c r="K21" s="26">
        <v>0</v>
      </c>
      <c r="L21" s="26">
        <v>2022</v>
      </c>
      <c r="M21" s="27">
        <v>0</v>
      </c>
      <c r="N21" s="27">
        <v>20</v>
      </c>
      <c r="O21" s="27">
        <v>30</v>
      </c>
      <c r="P21" s="27">
        <v>50</v>
      </c>
      <c r="Q21" s="28">
        <f t="shared" si="1"/>
        <v>100</v>
      </c>
      <c r="R21" s="29">
        <v>0</v>
      </c>
      <c r="S21" s="29">
        <v>20</v>
      </c>
      <c r="T21" s="80">
        <v>0</v>
      </c>
      <c r="U21" s="80"/>
      <c r="V21" s="31">
        <f t="shared" si="2"/>
        <v>20</v>
      </c>
      <c r="W21" s="32">
        <f t="shared" si="8"/>
        <v>0</v>
      </c>
      <c r="X21" s="32">
        <f t="shared" si="9"/>
        <v>0</v>
      </c>
      <c r="Y21" s="32">
        <f t="shared" si="10"/>
        <v>30</v>
      </c>
      <c r="Z21" s="32">
        <f t="shared" si="11"/>
        <v>50</v>
      </c>
      <c r="AA21" s="32">
        <f t="shared" si="12"/>
        <v>80</v>
      </c>
      <c r="AB21" s="33" t="s">
        <v>171</v>
      </c>
    </row>
    <row r="22" spans="1:28" ht="183.75" customHeight="1" x14ac:dyDescent="0.2">
      <c r="A22" s="5"/>
      <c r="B22" s="24" t="s">
        <v>115</v>
      </c>
      <c r="C22" s="24" t="s">
        <v>141</v>
      </c>
      <c r="D22" s="24" t="s">
        <v>163</v>
      </c>
      <c r="E22" s="25" t="s">
        <v>142</v>
      </c>
      <c r="F22" s="24" t="s">
        <v>122</v>
      </c>
      <c r="G22" s="24" t="s">
        <v>123</v>
      </c>
      <c r="H22" s="24" t="s">
        <v>98</v>
      </c>
      <c r="I22" s="24" t="s">
        <v>128</v>
      </c>
      <c r="J22" s="24" t="s">
        <v>99</v>
      </c>
      <c r="K22" s="26">
        <v>100</v>
      </c>
      <c r="L22" s="26">
        <v>2022</v>
      </c>
      <c r="M22" s="27">
        <v>14</v>
      </c>
      <c r="N22" s="27">
        <v>33</v>
      </c>
      <c r="O22" s="27">
        <v>25</v>
      </c>
      <c r="P22" s="27">
        <v>28</v>
      </c>
      <c r="Q22" s="28">
        <f t="shared" si="1"/>
        <v>100</v>
      </c>
      <c r="R22" s="29">
        <v>13.6</v>
      </c>
      <c r="S22" s="29">
        <v>30</v>
      </c>
      <c r="T22" s="80">
        <v>24</v>
      </c>
      <c r="U22" s="30"/>
      <c r="V22" s="31">
        <f t="shared" si="2"/>
        <v>67.599999999999994</v>
      </c>
      <c r="W22" s="32">
        <f t="shared" si="8"/>
        <v>0.40000000000000036</v>
      </c>
      <c r="X22" s="32">
        <f t="shared" si="9"/>
        <v>3</v>
      </c>
      <c r="Y22" s="32">
        <f t="shared" si="10"/>
        <v>1</v>
      </c>
      <c r="Z22" s="32">
        <f t="shared" si="11"/>
        <v>28</v>
      </c>
      <c r="AA22" s="32">
        <f t="shared" si="12"/>
        <v>32.4</v>
      </c>
      <c r="AB22" s="33" t="s">
        <v>170</v>
      </c>
    </row>
    <row r="23" spans="1:28" ht="191.25" customHeight="1" x14ac:dyDescent="0.2">
      <c r="A23" s="5"/>
      <c r="B23" s="24" t="s">
        <v>116</v>
      </c>
      <c r="C23" s="24" t="s">
        <v>146</v>
      </c>
      <c r="D23" s="24" t="s">
        <v>147</v>
      </c>
      <c r="E23" s="25" t="s">
        <v>164</v>
      </c>
      <c r="F23" s="24" t="s">
        <v>122</v>
      </c>
      <c r="G23" s="24" t="s">
        <v>130</v>
      </c>
      <c r="H23" s="24" t="s">
        <v>98</v>
      </c>
      <c r="I23" s="24" t="s">
        <v>131</v>
      </c>
      <c r="J23" s="24" t="s">
        <v>99</v>
      </c>
      <c r="K23" s="26">
        <v>93</v>
      </c>
      <c r="L23" s="26">
        <v>2022</v>
      </c>
      <c r="M23" s="27">
        <v>40</v>
      </c>
      <c r="N23" s="27">
        <v>20</v>
      </c>
      <c r="O23" s="27">
        <v>20</v>
      </c>
      <c r="P23" s="27">
        <v>20</v>
      </c>
      <c r="Q23" s="28">
        <f t="shared" si="1"/>
        <v>100</v>
      </c>
      <c r="R23" s="29">
        <v>39.200000000000003</v>
      </c>
      <c r="S23" s="29">
        <v>19</v>
      </c>
      <c r="T23" s="29">
        <v>19</v>
      </c>
      <c r="U23" s="30"/>
      <c r="V23" s="31">
        <f t="shared" si="2"/>
        <v>77.2</v>
      </c>
      <c r="W23" s="32">
        <f t="shared" si="8"/>
        <v>0.79999999999999716</v>
      </c>
      <c r="X23" s="32">
        <f t="shared" si="9"/>
        <v>1</v>
      </c>
      <c r="Y23" s="32">
        <f t="shared" si="10"/>
        <v>1</v>
      </c>
      <c r="Z23" s="32">
        <f t="shared" si="11"/>
        <v>20</v>
      </c>
      <c r="AA23" s="32">
        <f t="shared" si="12"/>
        <v>22.799999999999997</v>
      </c>
      <c r="AB23" s="33" t="s">
        <v>168</v>
      </c>
    </row>
    <row r="24" spans="1:28" ht="210.75" customHeight="1" x14ac:dyDescent="0.2">
      <c r="A24" s="5"/>
      <c r="B24" s="24" t="s">
        <v>117</v>
      </c>
      <c r="C24" s="25" t="s">
        <v>148</v>
      </c>
      <c r="D24" s="24" t="s">
        <v>149</v>
      </c>
      <c r="E24" s="25" t="s">
        <v>165</v>
      </c>
      <c r="F24" s="24" t="s">
        <v>122</v>
      </c>
      <c r="G24" s="24" t="s">
        <v>130</v>
      </c>
      <c r="H24" s="24" t="s">
        <v>98</v>
      </c>
      <c r="I24" s="24" t="s">
        <v>131</v>
      </c>
      <c r="J24" s="24" t="s">
        <v>99</v>
      </c>
      <c r="K24" s="26">
        <v>93</v>
      </c>
      <c r="L24" s="26">
        <v>2022</v>
      </c>
      <c r="M24" s="27">
        <v>0</v>
      </c>
      <c r="N24" s="27">
        <v>30</v>
      </c>
      <c r="O24" s="27">
        <v>30</v>
      </c>
      <c r="P24" s="27">
        <v>40</v>
      </c>
      <c r="Q24" s="28">
        <f t="shared" si="1"/>
        <v>100</v>
      </c>
      <c r="R24" s="29">
        <v>0</v>
      </c>
      <c r="S24" s="29">
        <v>30</v>
      </c>
      <c r="T24" s="29">
        <v>30</v>
      </c>
      <c r="U24" s="30"/>
      <c r="V24" s="31">
        <f t="shared" si="2"/>
        <v>60</v>
      </c>
      <c r="W24" s="32">
        <f t="shared" si="3"/>
        <v>0</v>
      </c>
      <c r="X24" s="32">
        <f t="shared" si="4"/>
        <v>0</v>
      </c>
      <c r="Y24" s="32">
        <f t="shared" si="5"/>
        <v>0</v>
      </c>
      <c r="Z24" s="32">
        <f t="shared" si="6"/>
        <v>40</v>
      </c>
      <c r="AA24" s="32">
        <f t="shared" si="7"/>
        <v>40</v>
      </c>
      <c r="AB24" s="81" t="s">
        <v>172</v>
      </c>
    </row>
    <row r="25" spans="1:28" ht="218.25" customHeight="1" x14ac:dyDescent="0.2">
      <c r="A25" s="5"/>
      <c r="B25" s="34" t="s">
        <v>118</v>
      </c>
      <c r="C25" s="34" t="s">
        <v>151</v>
      </c>
      <c r="D25" s="34" t="s">
        <v>150</v>
      </c>
      <c r="E25" s="35" t="s">
        <v>152</v>
      </c>
      <c r="F25" s="34" t="s">
        <v>122</v>
      </c>
      <c r="G25" s="34" t="s">
        <v>130</v>
      </c>
      <c r="H25" s="34" t="s">
        <v>98</v>
      </c>
      <c r="I25" s="34" t="s">
        <v>131</v>
      </c>
      <c r="J25" s="34" t="s">
        <v>99</v>
      </c>
      <c r="K25" s="36">
        <v>42</v>
      </c>
      <c r="L25" s="36">
        <v>2022</v>
      </c>
      <c r="M25" s="37">
        <v>0</v>
      </c>
      <c r="N25" s="37">
        <v>50</v>
      </c>
      <c r="O25" s="37">
        <v>25</v>
      </c>
      <c r="P25" s="37">
        <v>25</v>
      </c>
      <c r="Q25" s="38">
        <f>SUM(M25:P25)</f>
        <v>100</v>
      </c>
      <c r="R25" s="39">
        <v>0</v>
      </c>
      <c r="S25" s="39">
        <v>42</v>
      </c>
      <c r="T25" s="39">
        <v>25</v>
      </c>
      <c r="U25" s="40"/>
      <c r="V25" s="41">
        <f>SUM(R25:U25)</f>
        <v>67</v>
      </c>
      <c r="W25" s="42">
        <f>M25-R25</f>
        <v>0</v>
      </c>
      <c r="X25" s="42">
        <f t="shared" si="4"/>
        <v>8</v>
      </c>
      <c r="Y25" s="42">
        <f t="shared" si="5"/>
        <v>0</v>
      </c>
      <c r="Z25" s="42">
        <f t="shared" si="6"/>
        <v>25</v>
      </c>
      <c r="AA25" s="42">
        <f>SUM(W25:Z25)</f>
        <v>33</v>
      </c>
      <c r="AB25" s="82" t="s">
        <v>169</v>
      </c>
    </row>
    <row r="28" spans="1:28" ht="15" customHeight="1" x14ac:dyDescent="0.2">
      <c r="C28" s="46" t="s">
        <v>28</v>
      </c>
      <c r="D28" s="46"/>
      <c r="E28" s="46"/>
      <c r="F28" s="46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46" t="s">
        <v>29</v>
      </c>
      <c r="T28" s="46"/>
      <c r="U28" s="46"/>
      <c r="V28" s="46"/>
      <c r="W28" s="46"/>
      <c r="X28" s="46"/>
      <c r="Y28" s="46"/>
      <c r="Z28" s="46"/>
      <c r="AA28" s="46"/>
    </row>
    <row r="29" spans="1:28" ht="14.25" x14ac:dyDescent="0.2">
      <c r="C29" s="44"/>
      <c r="D29" s="44"/>
      <c r="E29" s="44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44"/>
      <c r="V29" s="44"/>
      <c r="W29" s="44"/>
      <c r="X29" s="44"/>
      <c r="Y29" s="44"/>
      <c r="Z29" s="44"/>
      <c r="AA29" s="44"/>
    </row>
    <row r="30" spans="1:28" ht="15" customHeight="1" x14ac:dyDescent="0.2">
      <c r="C30" s="49"/>
      <c r="D30" s="49"/>
      <c r="E30" s="49"/>
      <c r="F30" s="49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45"/>
      <c r="V30" s="45"/>
      <c r="W30" s="45"/>
      <c r="X30" s="45"/>
      <c r="Y30" s="45"/>
      <c r="Z30" s="45"/>
      <c r="AA30" s="45"/>
    </row>
    <row r="31" spans="1:28" ht="45" customHeight="1" x14ac:dyDescent="0.2">
      <c r="C31" s="48"/>
      <c r="D31" s="48"/>
      <c r="E31" s="48"/>
      <c r="F31" s="48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48"/>
      <c r="T31" s="48"/>
      <c r="U31" s="48"/>
      <c r="V31" s="48"/>
      <c r="W31" s="48"/>
      <c r="X31" s="48"/>
      <c r="Y31" s="48"/>
      <c r="Z31" s="48"/>
      <c r="AA31" s="48"/>
    </row>
    <row r="32" spans="1:28" ht="15" customHeight="1" x14ac:dyDescent="0.2">
      <c r="C32" s="47" t="s">
        <v>102</v>
      </c>
      <c r="D32" s="47"/>
      <c r="E32" s="47"/>
      <c r="F32" s="47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47" t="s">
        <v>104</v>
      </c>
      <c r="T32" s="47"/>
      <c r="U32" s="47"/>
      <c r="V32" s="47"/>
      <c r="W32" s="47"/>
      <c r="X32" s="47"/>
      <c r="Y32" s="47"/>
      <c r="Z32" s="47"/>
      <c r="AA32" s="47"/>
    </row>
    <row r="33" spans="3:27" ht="15" customHeight="1" x14ac:dyDescent="0.2">
      <c r="C33" s="46" t="s">
        <v>103</v>
      </c>
      <c r="D33" s="46"/>
      <c r="E33" s="46"/>
      <c r="F33" s="46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46" t="s">
        <v>105</v>
      </c>
      <c r="T33" s="46"/>
      <c r="U33" s="46"/>
      <c r="V33" s="46"/>
      <c r="W33" s="46"/>
      <c r="X33" s="46"/>
      <c r="Y33" s="46"/>
      <c r="Z33" s="46"/>
      <c r="AA33" s="46"/>
    </row>
    <row r="34" spans="3:27" ht="14.25" x14ac:dyDescent="0.2"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</sheetData>
  <mergeCells count="54"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S28:AA28"/>
    <mergeCell ref="C28:F28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U29:AA29"/>
    <mergeCell ref="U30:AA30"/>
    <mergeCell ref="C33:F33"/>
    <mergeCell ref="C32:F32"/>
    <mergeCell ref="C31:F31"/>
    <mergeCell ref="C30:F30"/>
    <mergeCell ref="S33:AA33"/>
    <mergeCell ref="S32:AA32"/>
    <mergeCell ref="S31:AA31"/>
    <mergeCell ref="C29:E29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30</v>
      </c>
      <c r="C1" s="12" t="s">
        <v>59</v>
      </c>
      <c r="E1" s="11" t="s">
        <v>91</v>
      </c>
    </row>
    <row r="2" spans="1:5" x14ac:dyDescent="0.2">
      <c r="A2" s="11" t="s">
        <v>31</v>
      </c>
      <c r="C2" s="12" t="s">
        <v>60</v>
      </c>
      <c r="E2" s="11" t="s">
        <v>92</v>
      </c>
    </row>
    <row r="3" spans="1:5" x14ac:dyDescent="0.2">
      <c r="A3" s="11" t="s">
        <v>32</v>
      </c>
      <c r="C3" s="12" t="s">
        <v>61</v>
      </c>
      <c r="E3" s="11" t="s">
        <v>93</v>
      </c>
    </row>
    <row r="4" spans="1:5" x14ac:dyDescent="0.2">
      <c r="A4" s="11" t="s">
        <v>33</v>
      </c>
      <c r="C4" s="12" t="s">
        <v>62</v>
      </c>
      <c r="E4" s="11" t="s">
        <v>94</v>
      </c>
    </row>
    <row r="5" spans="1:5" x14ac:dyDescent="0.2">
      <c r="A5" s="11" t="s">
        <v>34</v>
      </c>
      <c r="C5" s="12" t="s">
        <v>63</v>
      </c>
    </row>
    <row r="6" spans="1:5" x14ac:dyDescent="0.2">
      <c r="A6" s="11" t="s">
        <v>35</v>
      </c>
      <c r="C6" s="12" t="s">
        <v>64</v>
      </c>
    </row>
    <row r="7" spans="1:5" x14ac:dyDescent="0.2">
      <c r="A7" s="11" t="s">
        <v>36</v>
      </c>
      <c r="C7" s="12" t="s">
        <v>65</v>
      </c>
    </row>
    <row r="8" spans="1:5" x14ac:dyDescent="0.2">
      <c r="A8" s="11" t="s">
        <v>37</v>
      </c>
      <c r="C8" s="12" t="s">
        <v>66</v>
      </c>
    </row>
    <row r="9" spans="1:5" x14ac:dyDescent="0.2">
      <c r="A9" s="11" t="s">
        <v>38</v>
      </c>
      <c r="C9" s="12" t="s">
        <v>67</v>
      </c>
    </row>
    <row r="10" spans="1:5" x14ac:dyDescent="0.2">
      <c r="A10" s="11" t="s">
        <v>39</v>
      </c>
      <c r="C10" s="12" t="s">
        <v>68</v>
      </c>
    </row>
    <row r="11" spans="1:5" x14ac:dyDescent="0.2">
      <c r="A11" s="11" t="s">
        <v>40</v>
      </c>
      <c r="C11" s="12" t="s">
        <v>69</v>
      </c>
    </row>
    <row r="12" spans="1:5" x14ac:dyDescent="0.2">
      <c r="A12" s="11" t="s">
        <v>41</v>
      </c>
      <c r="C12" s="12" t="s">
        <v>70</v>
      </c>
    </row>
    <row r="13" spans="1:5" x14ac:dyDescent="0.2">
      <c r="A13" s="11" t="s">
        <v>42</v>
      </c>
      <c r="C13" s="11" t="s">
        <v>71</v>
      </c>
    </row>
    <row r="14" spans="1:5" x14ac:dyDescent="0.2">
      <c r="A14" s="11" t="s">
        <v>43</v>
      </c>
      <c r="C14" s="11" t="s">
        <v>72</v>
      </c>
    </row>
    <row r="15" spans="1:5" x14ac:dyDescent="0.2">
      <c r="A15" s="11" t="s">
        <v>44</v>
      </c>
      <c r="C15" s="11" t="s">
        <v>73</v>
      </c>
    </row>
    <row r="16" spans="1:5" x14ac:dyDescent="0.2">
      <c r="A16" s="11" t="s">
        <v>45</v>
      </c>
      <c r="C16" s="11" t="s">
        <v>74</v>
      </c>
    </row>
    <row r="17" spans="1:3" x14ac:dyDescent="0.2">
      <c r="A17" s="11" t="s">
        <v>46</v>
      </c>
      <c r="C17" s="11" t="s">
        <v>75</v>
      </c>
    </row>
    <row r="18" spans="1:3" x14ac:dyDescent="0.2">
      <c r="A18" s="11" t="s">
        <v>47</v>
      </c>
      <c r="C18" s="11" t="s">
        <v>76</v>
      </c>
    </row>
    <row r="19" spans="1:3" x14ac:dyDescent="0.2">
      <c r="A19" s="11" t="s">
        <v>48</v>
      </c>
      <c r="C19" s="11" t="s">
        <v>77</v>
      </c>
    </row>
    <row r="20" spans="1:3" x14ac:dyDescent="0.2">
      <c r="A20" s="11" t="s">
        <v>49</v>
      </c>
      <c r="C20" s="11" t="s">
        <v>78</v>
      </c>
    </row>
    <row r="21" spans="1:3" x14ac:dyDescent="0.2">
      <c r="A21" s="11" t="s">
        <v>50</v>
      </c>
      <c r="C21" s="11" t="s">
        <v>79</v>
      </c>
    </row>
    <row r="22" spans="1:3" x14ac:dyDescent="0.2">
      <c r="A22" s="11" t="s">
        <v>51</v>
      </c>
      <c r="C22" s="11" t="s">
        <v>80</v>
      </c>
    </row>
    <row r="23" spans="1:3" x14ac:dyDescent="0.2">
      <c r="A23" s="11" t="s">
        <v>52</v>
      </c>
      <c r="C23" s="11" t="s">
        <v>81</v>
      </c>
    </row>
    <row r="24" spans="1:3" x14ac:dyDescent="0.2">
      <c r="A24" s="11" t="s">
        <v>53</v>
      </c>
      <c r="C24" s="11" t="s">
        <v>82</v>
      </c>
    </row>
    <row r="25" spans="1:3" x14ac:dyDescent="0.2">
      <c r="A25" s="11" t="s">
        <v>54</v>
      </c>
      <c r="C25" s="11" t="s">
        <v>83</v>
      </c>
    </row>
    <row r="26" spans="1:3" x14ac:dyDescent="0.2">
      <c r="A26" s="11" t="s">
        <v>55</v>
      </c>
      <c r="C26" s="11" t="s">
        <v>84</v>
      </c>
    </row>
    <row r="27" spans="1:3" x14ac:dyDescent="0.2">
      <c r="A27" s="11" t="s">
        <v>56</v>
      </c>
      <c r="C27" s="11" t="s">
        <v>85</v>
      </c>
    </row>
    <row r="28" spans="1:3" x14ac:dyDescent="0.2">
      <c r="A28" s="11" t="s">
        <v>57</v>
      </c>
      <c r="C28" s="11" t="s">
        <v>86</v>
      </c>
    </row>
    <row r="29" spans="1:3" x14ac:dyDescent="0.2">
      <c r="A29" s="11" t="s">
        <v>58</v>
      </c>
      <c r="C29" s="11" t="s">
        <v>87</v>
      </c>
    </row>
    <row r="30" spans="1:3" x14ac:dyDescent="0.2">
      <c r="C30" s="11" t="s">
        <v>88</v>
      </c>
    </row>
    <row r="31" spans="1:3" x14ac:dyDescent="0.2">
      <c r="C31" s="1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IMPLANEACION09</cp:lastModifiedBy>
  <cp:lastPrinted>2023-10-05T22:41:22Z</cp:lastPrinted>
  <dcterms:created xsi:type="dcterms:W3CDTF">2023-03-14T18:09:27Z</dcterms:created>
  <dcterms:modified xsi:type="dcterms:W3CDTF">2023-10-06T00:39:27Z</dcterms:modified>
</cp:coreProperties>
</file>