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1_NANCY\303_SOPyDU\Editable\"/>
    </mc:Choice>
  </mc:AlternateContent>
  <xr:revisionPtr revIDLastSave="0" documentId="13_ncr:1_{878C8A10-CBB5-43C2-81E6-EAA145928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V13" i="1"/>
  <c r="V14" i="1"/>
  <c r="Q13" i="1"/>
  <c r="Q14" i="1"/>
  <c r="W13" i="1"/>
  <c r="X13" i="1"/>
  <c r="Y13" i="1"/>
  <c r="Z13" i="1"/>
  <c r="AA13" i="1" l="1"/>
  <c r="AA14" i="1"/>
  <c r="Q15" i="1"/>
  <c r="V15" i="1"/>
  <c r="W15" i="1"/>
  <c r="X15" i="1"/>
  <c r="Y15" i="1"/>
  <c r="Z15" i="1"/>
  <c r="Q16" i="1"/>
  <c r="V16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Z12" i="1"/>
  <c r="X12" i="1"/>
  <c r="Y12" i="1"/>
  <c r="W12" i="1"/>
  <c r="V17" i="1"/>
  <c r="V18" i="1"/>
  <c r="V19" i="1"/>
  <c r="V12" i="1"/>
  <c r="Q17" i="1"/>
  <c r="Q18" i="1"/>
  <c r="Q19" i="1"/>
  <c r="Q12" i="1"/>
  <c r="AA15" i="1" l="1"/>
  <c r="AA16" i="1"/>
  <c r="AA19" i="1"/>
  <c r="AA17" i="1"/>
  <c r="AA18" i="1"/>
  <c r="AA12" i="1"/>
</calcChain>
</file>

<file path=xl/sharedStrings.xml><?xml version="1.0" encoding="utf-8"?>
<sst xmlns="http://schemas.openxmlformats.org/spreadsheetml/2006/main" count="190" uniqueCount="138">
  <si>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</si>
  <si>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</si>
  <si>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</si>
  <si>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</si>
  <si>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</si>
  <si>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</si>
  <si>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</si>
  <si>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</si>
  <si>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</si>
  <si>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</si>
  <si>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</si>
  <si>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</si>
  <si>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</si>
  <si>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</si>
  <si>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</si>
  <si>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</si>
  <si>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</si>
  <si>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</si>
  <si>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</si>
  <si>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</si>
  <si>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</si>
  <si>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</si>
  <si>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</si>
  <si>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</si>
  <si>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</si>
  <si>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</si>
  <si>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</si>
  <si>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</si>
  <si>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</si>
  <si>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</si>
  <si>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</si>
  <si>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</si>
  <si>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</si>
  <si>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</si>
  <si>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</si>
  <si>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</si>
  <si>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</si>
  <si>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</si>
  <si>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</si>
  <si>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</si>
  <si>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</si>
  <si>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</si>
  <si>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</si>
  <si>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</si>
  <si>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</si>
  <si>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</si>
  <si>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</si>
  <si>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</si>
  <si>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</si>
  <si>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</si>
  <si>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</si>
  <si>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</si>
  <si>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</si>
  <si>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</si>
  <si>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</si>
  <si>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</si>
  <si>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</si>
  <si>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</si>
  <si>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</si>
  <si>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</si>
  <si>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</si>
  <si>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</si>
  <si>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</si>
  <si>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</si>
  <si>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</si>
  <si>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</si>
  <si>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</si>
  <si>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</si>
  <si>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</si>
  <si>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</si>
  <si>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</si>
  <si>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</si>
  <si>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</si>
  <si>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</si>
  <si>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</si>
  <si>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</si>
  <si>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</si>
  <si>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</si>
  <si>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</si>
  <si>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</si>
  <si>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</si>
  <si>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</si>
  <si>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</si>
  <si>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</si>
  <si>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</si>
  <si>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</si>
  <si>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</si>
  <si>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</si>
  <si>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</si>
  <si>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</si>
  <si>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</si>
  <si>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</si>
  <si>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urbano.</t>
  </si>
  <si>
    <t>5.4 Gestionar un programa de coordinación intergubernamental para la planeación y ejecución de un proceso de urbanización ordenada en el municipio.
5.5 Impulsar el desarrollo de la obra pública municipal con criterios de eficacia, transparencia, rendición de cuentas y perspectiva de género</t>
  </si>
  <si>
    <t>Porcentaje</t>
  </si>
  <si>
    <t>De gestión</t>
  </si>
  <si>
    <t>Eficiencia</t>
  </si>
  <si>
    <t>Mensual</t>
  </si>
  <si>
    <t>Ascendente</t>
  </si>
  <si>
    <t>Actividad 2.2</t>
  </si>
  <si>
    <t>Actividad 2.3</t>
  </si>
  <si>
    <t>Componente 3</t>
  </si>
  <si>
    <t>Actividad 3.1</t>
  </si>
  <si>
    <t>Fin</t>
  </si>
  <si>
    <t>Mide el número de actividades de desarrollo y equipamiento urbano del Municipio de Oaxaca de Juárez.</t>
  </si>
  <si>
    <t>(Número de actividades de desarrollo y equipamiento urbano realizadas/número de actividades de desarrollo y equipamiento urbano programadas)*100</t>
  </si>
  <si>
    <t>Estrategico</t>
  </si>
  <si>
    <t>Eficacia</t>
  </si>
  <si>
    <t>Anual</t>
  </si>
  <si>
    <t>Proposito</t>
  </si>
  <si>
    <t>Mide el número de ciudadanos beneficiados con acciones de desarrollo  urbano en el Municipio de Oaxaca de Juárez.</t>
  </si>
  <si>
    <t>(Número de acciones de desarrollo  urbano realizadas/Número de acciones de desarrollo  urbano programadas)*100</t>
  </si>
  <si>
    <t>Componente 2</t>
  </si>
  <si>
    <t>Mide el número de implementacion de las normas técnicas y disposiciones para el ordenamiento urbano.</t>
  </si>
  <si>
    <t>(Número de normas y disposiciones para el ordenamiento urbano aplicadas/número de normas y disposiciones para el ordenamiento urbano realizadas)*100</t>
  </si>
  <si>
    <t>(Número de licencias de constrcción otorgadas / número de licencia de construcción solicitadas) * 100</t>
  </si>
  <si>
    <t>Mide el número de estrategias implementadas para regularizar las tenencia de la tierra.</t>
  </si>
  <si>
    <t>(Número de estrategias aplicadas para regularizar la tenencia de la tierra /número total de estrategias realizadas para regularizar la tenencia de la tierra )*100</t>
  </si>
  <si>
    <t>(Número de dictamenes de alineamiento, uso de suelo y número oficial otorgados / Número de dictamenes de alineamiento, uso de suelo y número oficial solicitados) * 100</t>
  </si>
  <si>
    <t>Trimestral</t>
  </si>
  <si>
    <t xml:space="preserve">Mtra. Yvonne Denisse Arandia Valencia 
Secretaria de Obras Públicas y Desarrollo Urbano
</t>
  </si>
  <si>
    <t>Actividad 2.1</t>
  </si>
  <si>
    <t>Mide el número de licencias de construcción otorgadas a la ciudadanía del Municipio de Oaxaca de Juárez</t>
  </si>
  <si>
    <t>Mide el número de dictamenes de alineamientos, uso de suelo y número oficial otorgados en el Municipio de Oaxaca de Juárez.</t>
  </si>
  <si>
    <t>Mide el número de Dictámenes respecto del Esquema de via publica emitidos</t>
  </si>
  <si>
    <t>(Número de dictámenes otorgados respecto del esquema de vía pública realizados/número de dictamenes solicitados respecto del esquema de vía pública programados)*100</t>
  </si>
  <si>
    <t>Mide el número de acciones y solicitudes de regularización y reconocimiento por los asentamientos humanos en el Municipio de Oaxaca de Juárez.</t>
  </si>
  <si>
    <t>(Número de acciones y solicitudes atendidas de regularización y reconocimiento/Número de acciones y solicitudes recibidas de regularización y reconocimiento)*100</t>
  </si>
  <si>
    <t>'Porcentaje de actividades de desarrollo y equipamiento urbano realizadas</t>
  </si>
  <si>
    <t>Porcentaje de ciudadanos beneficiados con acciones de desarrollo urbano</t>
  </si>
  <si>
    <t>Porcentaje de normas técnicas y disposiciones para el ordenamiento urbano implementadas</t>
  </si>
  <si>
    <t>Porcentaje de licencias de construcción emitidas.</t>
  </si>
  <si>
    <t>Porcentaje de Dictámenes de Alineamiento Uso de Suelo y Número Oficial entregados</t>
  </si>
  <si>
    <t>Porcentaje de Dictámenes respecto del Esquema de vía pública emitidos.</t>
  </si>
  <si>
    <t>Porcentaje de estrategias para la regularización de la tenencia de la tierra implementadas</t>
  </si>
  <si>
    <t>Porcentaje de acciones de seguimiento en la regularización y reconocimiento de asentamientos humanos realizadas.</t>
  </si>
  <si>
    <t xml:space="preserve">Informe presentado por la Departamento de Licencia, Verificación y Control de Obras de la Dirección del Centro y Patrimonio Histórico.    </t>
  </si>
  <si>
    <t xml:space="preserve">C. Domingo Pérez Castro
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</si>
</sst>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A10" zoomScale="80" zoomScaleNormal="80" zoomScaleSheetLayoutView="80" workbookViewId="0">
      <selection activeCell="F12" sqref="F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4" width="20.7109375" style="1" customWidth="1"/>
    <col min="5" max="5" width="23.140625" style="1" customWidth="1"/>
    <col min="6" max="6" width="12.28515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42" t="s">
        <v>31</v>
      </c>
      <c r="E5" s="43"/>
      <c r="F5" s="43"/>
      <c r="G5" s="43"/>
      <c r="H5" s="43"/>
      <c r="I5" s="43"/>
      <c r="J5" s="43"/>
      <c r="K5" s="13" t="s">
        <v>69</v>
      </c>
      <c r="L5" s="6"/>
      <c r="M5" s="59" t="s">
        <v>1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8" customHeight="1" x14ac:dyDescent="0.2">
      <c r="A6" s="6"/>
      <c r="B6" s="60" t="s">
        <v>2</v>
      </c>
      <c r="C6" s="61"/>
      <c r="D6" s="42" t="s">
        <v>59</v>
      </c>
      <c r="E6" s="43"/>
      <c r="F6" s="43"/>
      <c r="G6" s="43"/>
      <c r="H6" s="43"/>
      <c r="I6" s="43"/>
      <c r="J6" s="43"/>
      <c r="K6" s="13" t="s">
        <v>69</v>
      </c>
      <c r="L6" s="6"/>
      <c r="M6" s="44" t="s">
        <v>3</v>
      </c>
      <c r="N6" s="44"/>
      <c r="O6" s="62" t="s">
        <v>92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66" customHeight="1" x14ac:dyDescent="0.15">
      <c r="A7" s="6"/>
      <c r="B7" s="40" t="s">
        <v>4</v>
      </c>
      <c r="C7" s="41"/>
      <c r="D7" s="42" t="s">
        <v>91</v>
      </c>
      <c r="E7" s="43"/>
      <c r="F7" s="43"/>
      <c r="G7" s="43"/>
      <c r="H7" s="43"/>
      <c r="I7" s="43"/>
      <c r="J7" s="43"/>
      <c r="K7" s="13" t="s">
        <v>69</v>
      </c>
      <c r="L7" s="6"/>
      <c r="M7" s="44" t="s">
        <v>5</v>
      </c>
      <c r="N7" s="44"/>
      <c r="O7" s="45" t="s">
        <v>93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6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7</v>
      </c>
      <c r="N9" s="51"/>
      <c r="O9" s="51"/>
      <c r="P9" s="51"/>
      <c r="Q9" s="51"/>
      <c r="R9" s="52" t="s">
        <v>8</v>
      </c>
      <c r="S9" s="52"/>
      <c r="T9" s="52"/>
      <c r="U9" s="52"/>
      <c r="V9" s="52"/>
      <c r="W9" s="53" t="s">
        <v>71</v>
      </c>
      <c r="X9" s="53"/>
      <c r="Y9" s="53"/>
      <c r="Z9" s="53"/>
      <c r="AA9" s="53"/>
      <c r="AB9" s="47" t="s">
        <v>9</v>
      </c>
    </row>
    <row r="10" spans="1:28" s="3" customFormat="1" ht="13.5" customHeight="1" x14ac:dyDescent="0.15">
      <c r="A10" s="7"/>
      <c r="B10" s="48" t="s">
        <v>10</v>
      </c>
      <c r="C10" s="55" t="s">
        <v>11</v>
      </c>
      <c r="D10" s="55" t="s">
        <v>12</v>
      </c>
      <c r="E10" s="55" t="s">
        <v>13</v>
      </c>
      <c r="F10" s="48" t="s">
        <v>14</v>
      </c>
      <c r="G10" s="55" t="s">
        <v>15</v>
      </c>
      <c r="H10" s="55" t="s">
        <v>16</v>
      </c>
      <c r="I10" s="48" t="s">
        <v>17</v>
      </c>
      <c r="J10" s="48" t="s">
        <v>18</v>
      </c>
      <c r="K10" s="64" t="s">
        <v>19</v>
      </c>
      <c r="L10" s="65"/>
      <c r="M10" s="54" t="s">
        <v>20</v>
      </c>
      <c r="N10" s="54" t="s">
        <v>21</v>
      </c>
      <c r="O10" s="54" t="s">
        <v>22</v>
      </c>
      <c r="P10" s="54" t="s">
        <v>23</v>
      </c>
      <c r="Q10" s="54" t="s">
        <v>70</v>
      </c>
      <c r="R10" s="69" t="s">
        <v>20</v>
      </c>
      <c r="S10" s="69" t="s">
        <v>21</v>
      </c>
      <c r="T10" s="69" t="s">
        <v>22</v>
      </c>
      <c r="U10" s="69" t="s">
        <v>23</v>
      </c>
      <c r="V10" s="69" t="s">
        <v>70</v>
      </c>
      <c r="W10" s="71" t="s">
        <v>20</v>
      </c>
      <c r="X10" s="71" t="s">
        <v>21</v>
      </c>
      <c r="Y10" s="71" t="s">
        <v>22</v>
      </c>
      <c r="Z10" s="71" t="s">
        <v>23</v>
      </c>
      <c r="AA10" s="66" t="s">
        <v>24</v>
      </c>
      <c r="AB10" s="47"/>
    </row>
    <row r="11" spans="1:28" s="3" customFormat="1" ht="28.5" customHeight="1" x14ac:dyDescent="0.15">
      <c r="A11" s="7"/>
      <c r="B11" s="49"/>
      <c r="C11" s="56"/>
      <c r="D11" s="56"/>
      <c r="E11" s="56"/>
      <c r="F11" s="56"/>
      <c r="G11" s="56"/>
      <c r="H11" s="56"/>
      <c r="I11" s="49"/>
      <c r="J11" s="49"/>
      <c r="K11" s="8" t="s">
        <v>25</v>
      </c>
      <c r="L11" s="8" t="s">
        <v>26</v>
      </c>
      <c r="M11" s="54"/>
      <c r="N11" s="54"/>
      <c r="O11" s="54"/>
      <c r="P11" s="54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47"/>
    </row>
    <row r="12" spans="1:28" s="4" customFormat="1" ht="176.25" customHeight="1" x14ac:dyDescent="0.25">
      <c r="A12" s="9"/>
      <c r="B12" s="14" t="s">
        <v>103</v>
      </c>
      <c r="C12" s="14" t="s">
        <v>128</v>
      </c>
      <c r="D12" s="34" t="s">
        <v>104</v>
      </c>
      <c r="E12" s="34" t="s">
        <v>105</v>
      </c>
      <c r="F12" s="14" t="s">
        <v>94</v>
      </c>
      <c r="G12" s="14" t="s">
        <v>106</v>
      </c>
      <c r="H12" s="14" t="s">
        <v>107</v>
      </c>
      <c r="I12" s="14" t="s">
        <v>108</v>
      </c>
      <c r="J12" s="14" t="s">
        <v>98</v>
      </c>
      <c r="K12" s="15">
        <v>100</v>
      </c>
      <c r="L12" s="15">
        <v>2023</v>
      </c>
      <c r="M12" s="16">
        <v>0</v>
      </c>
      <c r="N12" s="16">
        <v>0</v>
      </c>
      <c r="O12" s="16">
        <v>0</v>
      </c>
      <c r="P12" s="16">
        <v>100</v>
      </c>
      <c r="Q12" s="17">
        <f>SUM(M12:P12)</f>
        <v>100</v>
      </c>
      <c r="R12" s="18">
        <v>0</v>
      </c>
      <c r="S12" s="18">
        <v>0</v>
      </c>
      <c r="T12" s="18">
        <v>0</v>
      </c>
      <c r="U12" s="18">
        <v>100</v>
      </c>
      <c r="V12" s="19">
        <f>SUM(R12:U12)</f>
        <v>100</v>
      </c>
      <c r="W12" s="20">
        <f>M12-R12</f>
        <v>0</v>
      </c>
      <c r="X12" s="20">
        <f t="shared" ref="X12:Y16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14" t="s">
        <v>136</v>
      </c>
    </row>
    <row r="13" spans="1:28" s="4" customFormat="1" ht="117.75" customHeight="1" x14ac:dyDescent="0.25">
      <c r="A13" s="9"/>
      <c r="B13" s="14" t="s">
        <v>109</v>
      </c>
      <c r="C13" s="34" t="s">
        <v>129</v>
      </c>
      <c r="D13" s="34" t="s">
        <v>110</v>
      </c>
      <c r="E13" s="34" t="s">
        <v>111</v>
      </c>
      <c r="F13" s="14" t="s">
        <v>94</v>
      </c>
      <c r="G13" s="14" t="s">
        <v>106</v>
      </c>
      <c r="H13" s="14" t="s">
        <v>107</v>
      </c>
      <c r="I13" s="14" t="s">
        <v>108</v>
      </c>
      <c r="J13" s="14" t="s">
        <v>98</v>
      </c>
      <c r="K13" s="15">
        <v>100</v>
      </c>
      <c r="L13" s="15">
        <v>2023</v>
      </c>
      <c r="M13" s="16">
        <v>0</v>
      </c>
      <c r="N13" s="16">
        <v>0</v>
      </c>
      <c r="O13" s="16">
        <v>0</v>
      </c>
      <c r="P13" s="16">
        <v>100</v>
      </c>
      <c r="Q13" s="17">
        <f t="shared" ref="Q13:Q14" si="1">SUM(M13:P13)</f>
        <v>100</v>
      </c>
      <c r="R13" s="18">
        <v>0</v>
      </c>
      <c r="S13" s="18">
        <v>0</v>
      </c>
      <c r="T13" s="18">
        <v>0</v>
      </c>
      <c r="U13" s="18">
        <v>100</v>
      </c>
      <c r="V13" s="19">
        <f t="shared" ref="V13:V14" si="2">SUM(R13:U13)</f>
        <v>100</v>
      </c>
      <c r="W13" s="20">
        <f>M13-R13</f>
        <v>0</v>
      </c>
      <c r="X13" s="20">
        <f t="shared" ref="X13" si="3">N13-S13</f>
        <v>0</v>
      </c>
      <c r="Y13" s="20">
        <f t="shared" ref="Y13" si="4">O13-T13</f>
        <v>0</v>
      </c>
      <c r="Z13" s="20">
        <f>P13-U13</f>
        <v>0</v>
      </c>
      <c r="AA13" s="20">
        <f>SUM(W13:Z13)</f>
        <v>0</v>
      </c>
      <c r="AB13" s="14" t="s">
        <v>136</v>
      </c>
    </row>
    <row r="14" spans="1:28" s="4" customFormat="1" ht="150" x14ac:dyDescent="0.25">
      <c r="A14" s="9"/>
      <c r="B14" s="14" t="s">
        <v>112</v>
      </c>
      <c r="C14" s="34" t="s">
        <v>130</v>
      </c>
      <c r="D14" s="34" t="s">
        <v>113</v>
      </c>
      <c r="E14" s="34" t="s">
        <v>114</v>
      </c>
      <c r="F14" s="14" t="s">
        <v>94</v>
      </c>
      <c r="G14" s="14" t="s">
        <v>106</v>
      </c>
      <c r="H14" s="14" t="s">
        <v>107</v>
      </c>
      <c r="I14" s="14" t="s">
        <v>119</v>
      </c>
      <c r="J14" s="14" t="s">
        <v>98</v>
      </c>
      <c r="K14" s="15">
        <v>100</v>
      </c>
      <c r="L14" s="15">
        <v>2023</v>
      </c>
      <c r="M14" s="16">
        <v>7</v>
      </c>
      <c r="N14" s="16">
        <v>37</v>
      </c>
      <c r="O14" s="16">
        <v>38</v>
      </c>
      <c r="P14" s="16">
        <v>18</v>
      </c>
      <c r="Q14" s="17">
        <f t="shared" si="1"/>
        <v>100</v>
      </c>
      <c r="R14" s="18">
        <v>22.3</v>
      </c>
      <c r="S14" s="18">
        <v>34</v>
      </c>
      <c r="T14" s="18">
        <v>32</v>
      </c>
      <c r="U14" s="18">
        <v>12</v>
      </c>
      <c r="V14" s="19">
        <f t="shared" si="2"/>
        <v>100.3</v>
      </c>
      <c r="W14" s="20">
        <f>M14-R14</f>
        <v>-15.3</v>
      </c>
      <c r="X14" s="20">
        <f t="shared" ref="X14" si="5">N14-S14</f>
        <v>3</v>
      </c>
      <c r="Y14" s="20">
        <f t="shared" ref="Y14" si="6">O14-T14</f>
        <v>6</v>
      </c>
      <c r="Z14" s="20">
        <f>P14-U14</f>
        <v>6</v>
      </c>
      <c r="AA14" s="20">
        <f>SUM(W14:Z14)</f>
        <v>-0.30000000000000071</v>
      </c>
      <c r="AB14" s="14" t="s">
        <v>136</v>
      </c>
    </row>
    <row r="15" spans="1:28" s="4" customFormat="1" ht="117" customHeight="1" x14ac:dyDescent="0.25">
      <c r="A15" s="9"/>
      <c r="B15" s="14" t="s">
        <v>121</v>
      </c>
      <c r="C15" s="34" t="s">
        <v>131</v>
      </c>
      <c r="D15" s="34" t="s">
        <v>122</v>
      </c>
      <c r="E15" s="14" t="s">
        <v>115</v>
      </c>
      <c r="F15" s="14" t="s">
        <v>94</v>
      </c>
      <c r="G15" s="14" t="s">
        <v>95</v>
      </c>
      <c r="H15" s="14" t="s">
        <v>96</v>
      </c>
      <c r="I15" s="14" t="s">
        <v>97</v>
      </c>
      <c r="J15" s="14" t="s">
        <v>98</v>
      </c>
      <c r="K15" s="15">
        <v>100</v>
      </c>
      <c r="L15" s="15">
        <v>2023</v>
      </c>
      <c r="M15" s="16">
        <v>5</v>
      </c>
      <c r="N15" s="16">
        <v>30</v>
      </c>
      <c r="O15" s="16">
        <v>45</v>
      </c>
      <c r="P15" s="16">
        <v>20</v>
      </c>
      <c r="Q15" s="17">
        <f>SUM(M15:P15)</f>
        <v>100</v>
      </c>
      <c r="R15" s="18">
        <v>20</v>
      </c>
      <c r="S15" s="18">
        <v>37</v>
      </c>
      <c r="T15" s="18">
        <v>28</v>
      </c>
      <c r="U15" s="18">
        <v>15</v>
      </c>
      <c r="V15" s="19">
        <f>SUM(R15:U15)</f>
        <v>100</v>
      </c>
      <c r="W15" s="20">
        <f>M15-R15</f>
        <v>-15</v>
      </c>
      <c r="X15" s="20">
        <f t="shared" ref="X15" si="7">N15-S15</f>
        <v>-7</v>
      </c>
      <c r="Y15" s="20">
        <f t="shared" ref="Y15" si="8">O15-T15</f>
        <v>17</v>
      </c>
      <c r="Z15" s="20">
        <f>P15-U15</f>
        <v>5</v>
      </c>
      <c r="AA15" s="20">
        <f>SUM(W15:Z15)</f>
        <v>0</v>
      </c>
      <c r="AB15" s="14" t="s">
        <v>136</v>
      </c>
    </row>
    <row r="16" spans="1:28" ht="175.5" customHeight="1" x14ac:dyDescent="0.2">
      <c r="A16" s="5"/>
      <c r="B16" s="21" t="s">
        <v>99</v>
      </c>
      <c r="C16" s="35" t="s">
        <v>132</v>
      </c>
      <c r="D16" s="21" t="s">
        <v>123</v>
      </c>
      <c r="E16" s="21" t="s">
        <v>118</v>
      </c>
      <c r="F16" s="21" t="s">
        <v>94</v>
      </c>
      <c r="G16" s="21" t="s">
        <v>95</v>
      </c>
      <c r="H16" s="21" t="s">
        <v>96</v>
      </c>
      <c r="I16" s="21" t="s">
        <v>97</v>
      </c>
      <c r="J16" s="21" t="s">
        <v>98</v>
      </c>
      <c r="K16" s="33">
        <v>100</v>
      </c>
      <c r="L16" s="33">
        <v>2023</v>
      </c>
      <c r="M16" s="22">
        <v>5</v>
      </c>
      <c r="N16" s="22">
        <v>30</v>
      </c>
      <c r="O16" s="22">
        <v>45</v>
      </c>
      <c r="P16" s="22">
        <v>20</v>
      </c>
      <c r="Q16" s="23">
        <f>SUM(M16:P16)</f>
        <v>100</v>
      </c>
      <c r="R16" s="24">
        <v>32</v>
      </c>
      <c r="S16" s="24">
        <v>34</v>
      </c>
      <c r="T16" s="24">
        <v>28</v>
      </c>
      <c r="U16" s="24">
        <v>6</v>
      </c>
      <c r="V16" s="25">
        <f>SUM(R16:U16)</f>
        <v>100</v>
      </c>
      <c r="W16" s="26">
        <f>M16-R16</f>
        <v>-27</v>
      </c>
      <c r="X16" s="26">
        <f t="shared" si="0"/>
        <v>-4</v>
      </c>
      <c r="Y16" s="26">
        <f t="shared" si="0"/>
        <v>17</v>
      </c>
      <c r="Z16" s="26">
        <f t="shared" ref="Z16" si="9">P16-U16</f>
        <v>14</v>
      </c>
      <c r="AA16" s="26">
        <f>SUM(W16:Z16)</f>
        <v>0</v>
      </c>
      <c r="AB16" s="14" t="s">
        <v>136</v>
      </c>
    </row>
    <row r="17" spans="1:28" ht="201.75" customHeight="1" x14ac:dyDescent="0.2">
      <c r="A17" s="5"/>
      <c r="B17" s="21" t="s">
        <v>100</v>
      </c>
      <c r="C17" s="35" t="s">
        <v>133</v>
      </c>
      <c r="D17" s="21" t="s">
        <v>124</v>
      </c>
      <c r="E17" s="35" t="s">
        <v>125</v>
      </c>
      <c r="F17" s="21" t="s">
        <v>94</v>
      </c>
      <c r="G17" s="21" t="s">
        <v>95</v>
      </c>
      <c r="H17" s="21" t="s">
        <v>107</v>
      </c>
      <c r="I17" s="21" t="s">
        <v>97</v>
      </c>
      <c r="J17" s="21" t="s">
        <v>98</v>
      </c>
      <c r="K17" s="33">
        <v>100</v>
      </c>
      <c r="L17" s="33">
        <v>2023</v>
      </c>
      <c r="M17" s="22">
        <v>10</v>
      </c>
      <c r="N17" s="22">
        <v>50</v>
      </c>
      <c r="O17" s="22">
        <v>25</v>
      </c>
      <c r="P17" s="22">
        <v>15</v>
      </c>
      <c r="Q17" s="23">
        <f t="shared" ref="Q17:Q19" si="10">SUM(M17:P17)</f>
        <v>100</v>
      </c>
      <c r="R17" s="24">
        <v>15</v>
      </c>
      <c r="S17" s="24">
        <v>30</v>
      </c>
      <c r="T17" s="24">
        <v>40</v>
      </c>
      <c r="U17" s="24">
        <v>15</v>
      </c>
      <c r="V17" s="25">
        <f t="shared" ref="V17:V19" si="11">SUM(R17:U17)</f>
        <v>100</v>
      </c>
      <c r="W17" s="26">
        <f t="shared" ref="W17:W19" si="12">M17-R17</f>
        <v>-5</v>
      </c>
      <c r="X17" s="26">
        <f t="shared" ref="X17:X19" si="13">N17-S17</f>
        <v>20</v>
      </c>
      <c r="Y17" s="26">
        <f t="shared" ref="Y17:Y19" si="14">O17-T17</f>
        <v>-15</v>
      </c>
      <c r="Z17" s="26">
        <f t="shared" ref="Z17:Z19" si="15">P17-U17</f>
        <v>0</v>
      </c>
      <c r="AA17" s="26">
        <f t="shared" ref="AA17:AA19" si="16">SUM(W17:Z17)</f>
        <v>0</v>
      </c>
      <c r="AB17" s="14" t="s">
        <v>136</v>
      </c>
    </row>
    <row r="18" spans="1:28" ht="188.25" customHeight="1" x14ac:dyDescent="0.2">
      <c r="A18" s="5"/>
      <c r="B18" s="21" t="s">
        <v>101</v>
      </c>
      <c r="C18" s="35" t="s">
        <v>134</v>
      </c>
      <c r="D18" s="35" t="s">
        <v>116</v>
      </c>
      <c r="E18" s="35" t="s">
        <v>117</v>
      </c>
      <c r="F18" s="14" t="s">
        <v>94</v>
      </c>
      <c r="G18" s="14" t="s">
        <v>106</v>
      </c>
      <c r="H18" s="14" t="s">
        <v>107</v>
      </c>
      <c r="I18" s="14" t="s">
        <v>119</v>
      </c>
      <c r="J18" s="14" t="s">
        <v>98</v>
      </c>
      <c r="K18" s="15">
        <v>0</v>
      </c>
      <c r="L18" s="15">
        <v>2023</v>
      </c>
      <c r="M18" s="22">
        <v>10</v>
      </c>
      <c r="N18" s="22">
        <v>50</v>
      </c>
      <c r="O18" s="22">
        <v>25</v>
      </c>
      <c r="P18" s="22">
        <v>15</v>
      </c>
      <c r="Q18" s="23">
        <f t="shared" si="10"/>
        <v>100</v>
      </c>
      <c r="R18" s="24">
        <v>10</v>
      </c>
      <c r="S18" s="24">
        <v>30</v>
      </c>
      <c r="T18" s="24">
        <v>25</v>
      </c>
      <c r="U18" s="24">
        <v>35</v>
      </c>
      <c r="V18" s="25">
        <f t="shared" si="11"/>
        <v>100</v>
      </c>
      <c r="W18" s="26">
        <f t="shared" si="12"/>
        <v>0</v>
      </c>
      <c r="X18" s="26">
        <f t="shared" si="13"/>
        <v>20</v>
      </c>
      <c r="Y18" s="26">
        <f t="shared" si="14"/>
        <v>0</v>
      </c>
      <c r="Z18" s="26">
        <f t="shared" si="15"/>
        <v>-20</v>
      </c>
      <c r="AA18" s="26">
        <f t="shared" si="16"/>
        <v>0</v>
      </c>
      <c r="AB18" s="39" t="s">
        <v>136</v>
      </c>
    </row>
    <row r="19" spans="1:28" ht="183.75" customHeight="1" x14ac:dyDescent="0.2">
      <c r="A19" s="5"/>
      <c r="B19" s="27" t="s">
        <v>102</v>
      </c>
      <c r="C19" s="38" t="s">
        <v>135</v>
      </c>
      <c r="D19" s="27" t="s">
        <v>126</v>
      </c>
      <c r="E19" s="27" t="s">
        <v>127</v>
      </c>
      <c r="F19" s="27" t="s">
        <v>94</v>
      </c>
      <c r="G19" s="27" t="s">
        <v>95</v>
      </c>
      <c r="H19" s="38" t="s">
        <v>107</v>
      </c>
      <c r="I19" s="27" t="s">
        <v>97</v>
      </c>
      <c r="J19" s="27" t="s">
        <v>98</v>
      </c>
      <c r="K19" s="37">
        <v>100</v>
      </c>
      <c r="L19" s="37">
        <v>2023</v>
      </c>
      <c r="M19" s="28">
        <v>10</v>
      </c>
      <c r="N19" s="28">
        <v>50</v>
      </c>
      <c r="O19" s="28">
        <v>25</v>
      </c>
      <c r="P19" s="28">
        <v>15</v>
      </c>
      <c r="Q19" s="29">
        <f t="shared" si="10"/>
        <v>100</v>
      </c>
      <c r="R19" s="30">
        <v>10</v>
      </c>
      <c r="S19" s="30">
        <v>30</v>
      </c>
      <c r="T19" s="30">
        <v>25</v>
      </c>
      <c r="U19" s="30">
        <v>35</v>
      </c>
      <c r="V19" s="31">
        <f t="shared" si="11"/>
        <v>100</v>
      </c>
      <c r="W19" s="32">
        <f t="shared" si="12"/>
        <v>0</v>
      </c>
      <c r="X19" s="32">
        <f t="shared" si="13"/>
        <v>20</v>
      </c>
      <c r="Y19" s="32">
        <f t="shared" si="14"/>
        <v>0</v>
      </c>
      <c r="Z19" s="32">
        <f t="shared" si="15"/>
        <v>-20</v>
      </c>
      <c r="AA19" s="32">
        <f t="shared" si="16"/>
        <v>0</v>
      </c>
      <c r="AB19" s="39" t="s">
        <v>136</v>
      </c>
    </row>
    <row r="22" spans="1:28" ht="18" customHeight="1" x14ac:dyDescent="0.2">
      <c r="C22" s="74" t="s">
        <v>27</v>
      </c>
      <c r="D22" s="74"/>
      <c r="E22" s="7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74" t="s">
        <v>28</v>
      </c>
      <c r="V22" s="74"/>
      <c r="W22" s="74"/>
      <c r="X22" s="74"/>
      <c r="Y22" s="74"/>
      <c r="Z22" s="74"/>
      <c r="AA22" s="74"/>
    </row>
    <row r="23" spans="1:28" ht="18" customHeight="1" x14ac:dyDescent="0.2">
      <c r="C23" s="36"/>
      <c r="D23" s="36"/>
      <c r="E23" s="3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36"/>
      <c r="V23" s="36"/>
      <c r="W23" s="36"/>
      <c r="X23" s="36"/>
      <c r="Y23" s="36"/>
      <c r="Z23" s="36"/>
      <c r="AA23" s="36"/>
    </row>
    <row r="24" spans="1:28" ht="14.25" x14ac:dyDescent="0.2">
      <c r="C24" s="76"/>
      <c r="D24" s="76"/>
      <c r="E24" s="7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76"/>
      <c r="W24" s="76"/>
      <c r="X24" s="76"/>
      <c r="Y24" s="76"/>
      <c r="Z24" s="76"/>
      <c r="AA24" s="76"/>
    </row>
    <row r="25" spans="1:28" ht="15" customHeight="1" x14ac:dyDescent="0.2">
      <c r="C25" s="75"/>
      <c r="D25" s="75"/>
      <c r="E25" s="7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75"/>
      <c r="W25" s="76"/>
      <c r="X25" s="76"/>
      <c r="Y25" s="76"/>
      <c r="Z25" s="76"/>
      <c r="AA25" s="76"/>
    </row>
    <row r="26" spans="1:28" ht="29.25" customHeight="1" x14ac:dyDescent="0.2">
      <c r="C26" s="77"/>
      <c r="D26" s="77"/>
      <c r="E26" s="7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77"/>
      <c r="W26" s="77"/>
      <c r="X26" s="77"/>
      <c r="Y26" s="77"/>
      <c r="Z26" s="77"/>
      <c r="AA26" s="77"/>
    </row>
    <row r="27" spans="1:28" ht="58.5" customHeight="1" x14ac:dyDescent="0.2">
      <c r="C27" s="78" t="s">
        <v>137</v>
      </c>
      <c r="D27" s="79"/>
      <c r="E27" s="7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73" t="s">
        <v>120</v>
      </c>
      <c r="V27" s="73"/>
      <c r="W27" s="73"/>
      <c r="X27" s="73"/>
      <c r="Y27" s="73"/>
      <c r="Z27" s="73"/>
      <c r="AA27" s="73"/>
    </row>
  </sheetData>
  <mergeCells count="52">
    <mergeCell ref="U27:AA27"/>
    <mergeCell ref="C22:E22"/>
    <mergeCell ref="U22:AA22"/>
    <mergeCell ref="C25:E25"/>
    <mergeCell ref="V25:AA25"/>
    <mergeCell ref="C26:E26"/>
    <mergeCell ref="V26:AA26"/>
    <mergeCell ref="C24:E24"/>
    <mergeCell ref="V24:AA24"/>
    <mergeCell ref="C27:E27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AB9:AB11"/>
    <mergeCell ref="B10:B11"/>
    <mergeCell ref="B9:L9"/>
    <mergeCell ref="M9:Q9"/>
    <mergeCell ref="R9:V9"/>
    <mergeCell ref="W9:AA9"/>
    <mergeCell ref="O10:O11"/>
    <mergeCell ref="C10:C11"/>
    <mergeCell ref="D10:D11"/>
    <mergeCell ref="E10:E11"/>
    <mergeCell ref="F10:F11"/>
    <mergeCell ref="G10:G11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2024-10-03T22:05:52Z</cp:lastPrinted>
  <dcterms:created xsi:type="dcterms:W3CDTF">2023-03-14T18:09:27Z</dcterms:created>
  <dcterms:modified xsi:type="dcterms:W3CDTF">2024-12-04T20:49:29Z</dcterms:modified>
</cp:coreProperties>
</file>