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126"/>
  <workbookPr checkCompatibility="1" defaultThemeVersion="166925"/>
  <mc:AlternateContent xmlns:mc="http://schemas.openxmlformats.org/markup-compatibility/2006">
    <mc:Choice Requires="x15">
      <x15ac:absPath xmlns:x15ac="http://schemas.microsoft.com/office/spreadsheetml/2010/11/ac" url="\\10.0.10.127\compartida implan2024\Informes trimestrales 2024\4to. Trimestre 2024\1_NANCY\303_SOPyDU\Editable\"/>
    </mc:Choice>
  </mc:AlternateContent>
  <xr:revisionPtr revIDLastSave="0" documentId="13_ncr:1_{22EF84D4-D77F-46F7-9199-A118D295E700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Informe Trimestral" sheetId="1" r:id="rId1"/>
    <sheet name="Catálogos" sheetId="2" state="hidden" r:id="rId2"/>
  </sheets>
  <definedNames>
    <definedName name="_xlnm.Print_Titles" localSheetId="0">'Informe Trimestral'!$1:$11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R14" i="1" l="1"/>
  <c r="W14" i="1" s="1"/>
  <c r="X14" i="1"/>
  <c r="Y14" i="1"/>
  <c r="Z14" i="1"/>
  <c r="X15" i="1"/>
  <c r="Y15" i="1"/>
  <c r="Z15" i="1"/>
  <c r="W16" i="1"/>
  <c r="X16" i="1"/>
  <c r="Y16" i="1"/>
  <c r="Z16" i="1"/>
  <c r="W17" i="1"/>
  <c r="X17" i="1"/>
  <c r="Y17" i="1"/>
  <c r="Z17" i="1"/>
  <c r="V16" i="1"/>
  <c r="V17" i="1"/>
  <c r="R15" i="1"/>
  <c r="W15" i="1" s="1"/>
  <c r="Q14" i="1"/>
  <c r="Q15" i="1"/>
  <c r="Q16" i="1"/>
  <c r="Q17" i="1"/>
  <c r="AA17" i="1" l="1"/>
  <c r="AA14" i="1"/>
  <c r="V14" i="1"/>
  <c r="AA15" i="1"/>
  <c r="V15" i="1"/>
  <c r="AA16" i="1"/>
  <c r="Z13" i="1"/>
  <c r="Y13" i="1"/>
  <c r="X13" i="1"/>
  <c r="W13" i="1"/>
  <c r="V13" i="1"/>
  <c r="Q13" i="1"/>
  <c r="Z12" i="1"/>
  <c r="Y12" i="1"/>
  <c r="X12" i="1"/>
  <c r="W12" i="1"/>
  <c r="V12" i="1"/>
  <c r="Q12" i="1"/>
  <c r="AA13" i="1" l="1"/>
  <c r="AA12" i="1"/>
  <c r="X18" i="1"/>
  <c r="W20" i="1" l="1"/>
  <c r="X20" i="1"/>
  <c r="Y20" i="1"/>
  <c r="Z20" i="1"/>
  <c r="X19" i="1"/>
  <c r="Y19" i="1"/>
  <c r="Z19" i="1"/>
  <c r="W19" i="1"/>
  <c r="Z18" i="1"/>
  <c r="Y18" i="1"/>
  <c r="W18" i="1"/>
  <c r="V20" i="1"/>
  <c r="V19" i="1"/>
  <c r="V18" i="1"/>
  <c r="Q20" i="1"/>
  <c r="Q19" i="1"/>
  <c r="Q18" i="1"/>
  <c r="AA19" i="1" l="1"/>
  <c r="AA20" i="1"/>
  <c r="AA18" i="1"/>
</calcChain>
</file>

<file path=xl/sharedStrings.xml><?xml version="1.0" encoding="utf-8"?>
<sst xmlns="http://schemas.openxmlformats.org/spreadsheetml/2006/main" count="200" uniqueCount="146">
  <si>
    <t>Unidad Responsable:</t>
  </si>
  <si>
    <t>Vinculación con el Plan Municipal de Desarrollo 2022 - 2024</t>
  </si>
  <si>
    <t>Programa Presupuestario:</t>
  </si>
  <si>
    <t>Eje:</t>
  </si>
  <si>
    <t>Trimestre que se reporta:</t>
  </si>
  <si>
    <t>Objetivo:</t>
  </si>
  <si>
    <t>Datos del Indicador</t>
  </si>
  <si>
    <t>Valores Programados</t>
  </si>
  <si>
    <t>Valores Alcanzados</t>
  </si>
  <si>
    <t>Medios de Verificación</t>
  </si>
  <si>
    <t>Nivel</t>
  </si>
  <si>
    <t>Nombre</t>
  </si>
  <si>
    <t>Definición</t>
  </si>
  <si>
    <t>Método de Cálculo</t>
  </si>
  <si>
    <t>Unidad 
de Medida</t>
  </si>
  <si>
    <t>Tipo</t>
  </si>
  <si>
    <t>Dimensión</t>
  </si>
  <si>
    <t>Frecuencia 
de Medición</t>
  </si>
  <si>
    <t>Sentido 
Esperado</t>
  </si>
  <si>
    <t>Línea Base</t>
  </si>
  <si>
    <t>1er. 
Trim.</t>
  </si>
  <si>
    <t>2do. 
Trim.</t>
  </si>
  <si>
    <t>3er. 
Trim.</t>
  </si>
  <si>
    <t>4to. 
Trim.</t>
  </si>
  <si>
    <t>Acumulado</t>
  </si>
  <si>
    <t>Valor</t>
  </si>
  <si>
    <t>Año</t>
  </si>
  <si>
    <t>Elaboró</t>
  </si>
  <si>
    <t>Vo. Bo.</t>
  </si>
  <si>
    <t>301 - Secretaría Municipal</t>
  </si>
  <si>
    <t>302 - Tesorería Municipal</t>
  </si>
  <si>
    <t>303 - Secretaría de Obras Públicas y Desarrollo Urbano</t>
  </si>
  <si>
    <t>304 - Secretaría de Gobierno</t>
  </si>
  <si>
    <t>305 - Secretaría de Recursos Humanos y Materiales</t>
  </si>
  <si>
    <t>306 - Secretaría de Seguridad Ciudadana, Movilidad y Protección Civil</t>
  </si>
  <si>
    <t>307 - Secretaría de Servicios Municipales</t>
  </si>
  <si>
    <t>308 - Secretaría de Bienestar Municipal</t>
  </si>
  <si>
    <t>309 - Secretaría de Desarrollo Económico</t>
  </si>
  <si>
    <t>310 - Secretaría de Fomento Turístico</t>
  </si>
  <si>
    <t>311 - Secretaría de Arte y Cultura</t>
  </si>
  <si>
    <t>312 - Secretaría de Medio Ambiente y Cambio Climático</t>
  </si>
  <si>
    <t>402 - Secretaría Particular</t>
  </si>
  <si>
    <t>403 - Secretaría Técnica</t>
  </si>
  <si>
    <t>404 - Consejería Jurídica</t>
  </si>
  <si>
    <t xml:space="preserve">405 - Dirección de Sistemas de Información </t>
  </si>
  <si>
    <t>406 - Coordinación de Ciudad Educadora</t>
  </si>
  <si>
    <t>407 - Coordinación de Comunicación Social</t>
  </si>
  <si>
    <t>501 - Comité Municipal del Sistema para el Desarrollo Integral de la Familia</t>
  </si>
  <si>
    <t>502 - Dirección de Pensiones Municipales</t>
  </si>
  <si>
    <t>503 - Instituto Municipal de la Mujer</t>
  </si>
  <si>
    <t>504 - Instituto Municipal de Planeación</t>
  </si>
  <si>
    <t>505 - Instituto Municipal de la Juventud</t>
  </si>
  <si>
    <t>506 - Instituto Municipal del Deporte</t>
  </si>
  <si>
    <t>507 - Instituto Municipal de las Lenguas Indígenas</t>
  </si>
  <si>
    <t>601 - Órgano Interno de Control Municipal</t>
  </si>
  <si>
    <t>701 - Alcaldía Municipal Cívica</t>
  </si>
  <si>
    <t>801 - Unidad de Transparencia Municipal</t>
  </si>
  <si>
    <t>10 - Municipio seguro</t>
  </si>
  <si>
    <t>11 - Prevención de desastres</t>
  </si>
  <si>
    <t>12 - Infraestructura y equipamiento urbano</t>
  </si>
  <si>
    <t>13 - Identidad cultural</t>
  </si>
  <si>
    <t>14 - Educación para todas y todos</t>
  </si>
  <si>
    <t>15 - Igualdad de género</t>
  </si>
  <si>
    <t>16 - Por una buena salud</t>
  </si>
  <si>
    <t>17 - Bienestar y desarrollo municipal</t>
  </si>
  <si>
    <t>18 - Ciudad educadora</t>
  </si>
  <si>
    <t>19 - Municipio verde</t>
  </si>
  <si>
    <t>20 - Por una vida digna animal</t>
  </si>
  <si>
    <t>21 - Fortalecimiento de la infraestructura tecnológica y gestión gubernamental</t>
  </si>
  <si>
    <t>*</t>
  </si>
  <si>
    <t>Acumulado
*</t>
  </si>
  <si>
    <t>Variación *</t>
  </si>
  <si>
    <t>Informe Trimestral 2024</t>
  </si>
  <si>
    <t>1 - Por una economía próspera</t>
  </si>
  <si>
    <t>2 - Municipio turístico</t>
  </si>
  <si>
    <t>3 - Mercados públicos sostenibles</t>
  </si>
  <si>
    <t xml:space="preserve">4 - Gobierno participativo </t>
  </si>
  <si>
    <t>5 - Derechos humanos efectivos</t>
  </si>
  <si>
    <t>6 - Planeación municipal y zona metropolitana</t>
  </si>
  <si>
    <t>7 - Gobierno honrado</t>
  </si>
  <si>
    <t>8 - Gobierno innovador y tecnológico</t>
  </si>
  <si>
    <t>9 - Finanzas públicas sanas</t>
  </si>
  <si>
    <t>22 - Seguimiento y control de obra pública</t>
  </si>
  <si>
    <t>23 - Infraestructura urbana en el Centro Histórico</t>
  </si>
  <si>
    <t>24 - Infraestructura y servicio de alumbrado público</t>
  </si>
  <si>
    <t>25 - Sistema de jubilación y pensión eficiente</t>
  </si>
  <si>
    <t>26 - Gobierno transparente</t>
  </si>
  <si>
    <t>27 - Inversión pública urbana</t>
  </si>
  <si>
    <t>1er. Trimestre 2024</t>
  </si>
  <si>
    <t>2do. Trimestre 2024</t>
  </si>
  <si>
    <t>3er. Trimestre 2024</t>
  </si>
  <si>
    <t>4to. Trimestre 2024</t>
  </si>
  <si>
    <t>5. Infraestructura física y desarrollo urbano</t>
  </si>
  <si>
    <t>Porcentaje</t>
  </si>
  <si>
    <t>Estrategco</t>
  </si>
  <si>
    <t>Eficacia</t>
  </si>
  <si>
    <t>Trimestral</t>
  </si>
  <si>
    <t>Ascendente</t>
  </si>
  <si>
    <t>De gestion</t>
  </si>
  <si>
    <t>COMPONENTE 2</t>
  </si>
  <si>
    <t>ACTIVIDAD 2.1</t>
  </si>
  <si>
    <t>mensual</t>
  </si>
  <si>
    <t>ACTIVIDAD 2.2</t>
  </si>
  <si>
    <t>Mide el número de solventaciones de auditorías  entre el ente fiscalizador y los departamentos encargados para integrar de los expedientes unitarios de comprobación</t>
  </si>
  <si>
    <t>Mide el número solventaciones presentadas por los diferentes departamentos encargados .</t>
  </si>
  <si>
    <t>5.5 Impulsar el desarrollo de la obra pública municipal con criterios de eficacia, transparencia, rendición de cuentas y perspectiva de género.</t>
  </si>
  <si>
    <t>Auditorías solventadas de entes fiscalizadores / Auditorías notificadas de entes fiscalizadores*100</t>
  </si>
  <si>
    <t>FIN</t>
  </si>
  <si>
    <t>PROPOSITO</t>
  </si>
  <si>
    <t>Mide el número  de Comités de participación Social (CPS) conformados.</t>
  </si>
  <si>
    <t>Número de comites de participación social integrados / número total de comités de participación social programados*100</t>
  </si>
  <si>
    <t>Anual</t>
  </si>
  <si>
    <t>Mide el número de obras vigiladas por los Comités de participación Social (CPS).</t>
  </si>
  <si>
    <t>(Número de obras  vigiladas por el comité de participación social /número total de obras programadas para ejecución*100</t>
  </si>
  <si>
    <t>Número de obras inspeccionadas realizadas  / número de obras para inspección programadas*100</t>
  </si>
  <si>
    <t>Número de solventaciones presentadas / número de solventaciones requeridas* 100</t>
  </si>
  <si>
    <t>COMPONENTE 1</t>
  </si>
  <si>
    <t>ACTIVIDAD 1.1</t>
  </si>
  <si>
    <t>ACTIVIDAD 1.2</t>
  </si>
  <si>
    <t>ACTIVIDAD 1.3</t>
  </si>
  <si>
    <t>Mide el número de obras verificadas, supervisadas y con seguimiento oportuno en el Municipio de Oaxaca de Juárez.</t>
  </si>
  <si>
    <t>Mide el número de acciones realizadas para la implementación de las Políticas Bases y Lineamientos en Materia de Obras Públicas y servicios relacionados con las mismas.</t>
  </si>
  <si>
    <t>(Número de obras verificadas, supervisadas ejecutadas / número total de obras verificadas, supervisadas programadas)*100</t>
  </si>
  <si>
    <t>(Número de acciones realizadas  para la implementacion de los POBALINES/ número de acciones programadas para la implementación de los POBALINES)*100</t>
  </si>
  <si>
    <t>Mide el número de obras verificadas y supervisadas en el Municipio de Oaxaca de Juárez.</t>
  </si>
  <si>
    <t>Mide el número de acciones de supervision de los estándares de calidad para las obras que se ejecutan en el Municipio de Oaxaca de Juarez.</t>
  </si>
  <si>
    <t>(Número de obras supervisadas en los estándares de calidad realizadas/ número de obras supervisadas en los estándares de calidad programadas)*100</t>
  </si>
  <si>
    <t>Estratégico</t>
  </si>
  <si>
    <t>Eficiencia</t>
  </si>
  <si>
    <t>De gestión</t>
  </si>
  <si>
    <t>Mensual</t>
  </si>
  <si>
    <t>Mide el número de obras públicas inspeccionadas en el Municipio de Oaxaca de Juárez.</t>
  </si>
  <si>
    <t xml:space="preserve">Mtra. Yvonne Denisse Arandia Valencia 
Secretaria de Obras Públicas y Desarrollo Urbano
</t>
  </si>
  <si>
    <t>Porcentaje de obras con comités de participación social conformados</t>
  </si>
  <si>
    <t>Porcentaje de ciudadanos beneficiados con la vigilancia y control de la obra pública</t>
  </si>
  <si>
    <t>Porcentaje de estrategias de obra pùblica verificada, supervisada y con segumiento implementadas</t>
  </si>
  <si>
    <t>Porcentaje de acciones para la implementación de los pobalines en materia de obra pública y servicios relacionados con las mismas  realizadas</t>
  </si>
  <si>
    <t>Porcentaje de acciones de verificación y supervisión de obra pública realizadas.</t>
  </si>
  <si>
    <t>Porcentaje de acciones de supervision de los estándares de calidad realizadas.</t>
  </si>
  <si>
    <t>Pocentaje de estrategias de obra pública bajo el servicio de inspección implementadas</t>
  </si>
  <si>
    <t>Porcentaje de acciones para la integracion de expedientes técnicos unitarios realizadas</t>
  </si>
  <si>
    <t>Porcentaje de los requerimientos de los entes fiscalizadores atendidos</t>
  </si>
  <si>
    <t xml:space="preserve">C. Domingo Pérez Castro 
ENLACE IMPLAN
</t>
  </si>
  <si>
    <t xml:space="preserve">Informe presentado por el Departamento de Expedientes Técnicos, dependiente de la Dirección de Contratación, Seguimiento y Control de Obra Pública
</t>
  </si>
  <si>
    <t>Informe presentado por el Departamento de Pago de Estimaciones y Control de Inversió la  Dirección de Contratación, Seguimiento y Control de Obra Pública</t>
  </si>
  <si>
    <t>Informe presentado por el Departamento de Integración de Expedientes Unitarios de la  Dirección de Contratación, Seguimiento y Control de Obra Pública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</si>
</sst>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Calibri"/>
      <family val="2"/>
      <scheme val="minor"/>
    </font>
    <font>
      <b/>
      <sz val="14"/>
      <color theme="1"/>
      <name val="Tahoma"/>
      <family val="2"/>
    </font>
    <font>
      <sz val="10"/>
      <color theme="1"/>
      <name val="Tahoma"/>
      <family val="2"/>
    </font>
    <font>
      <b/>
      <sz val="11"/>
      <color theme="0"/>
      <name val="Tahoma"/>
      <family val="2"/>
    </font>
    <font>
      <sz val="11"/>
      <color theme="1"/>
      <name val="Tahoma"/>
      <family val="2"/>
    </font>
    <font>
      <sz val="9"/>
      <color theme="1"/>
      <name val="Tahoma"/>
      <family val="2"/>
    </font>
    <font>
      <b/>
      <sz val="11"/>
      <color theme="1"/>
      <name val="Tahoma"/>
      <family val="2"/>
    </font>
    <font>
      <b/>
      <sz val="10"/>
      <color theme="1"/>
      <name val="Tahoma"/>
      <family val="2"/>
    </font>
    <font>
      <sz val="8"/>
      <color theme="1"/>
      <name val="Tahoma"/>
      <family val="2"/>
    </font>
    <font>
      <sz val="12"/>
      <color theme="1"/>
      <name val="Tahoma"/>
      <family val="2"/>
    </font>
    <font>
      <sz val="11"/>
      <name val="Calibri"/>
      <family val="2"/>
      <scheme val="minor"/>
    </font>
    <font>
      <sz val="8"/>
      <name val="Calibri"/>
      <family val="2"/>
      <scheme val="minor"/>
    </font>
  </fonts>
  <fills count="16">
    <fill>
      <patternFill patternType="none"/>
    </fill>
    <fill>
      <patternFill patternType="gray125"/>
    </fill>
    <fill>
      <patternFill patternType="solid">
        <fgColor indexed="65"/>
        <bgColor auto="1"/>
      </patternFill>
    </fill>
    <fill>
      <patternFill patternType="solid">
        <fgColor rgb="FF7B2F35"/>
        <bgColor auto="1"/>
      </patternFill>
    </fill>
    <fill>
      <patternFill patternType="solid">
        <fgColor theme="0"/>
        <bgColor auto="1"/>
      </patternFill>
    </fill>
    <fill>
      <patternFill patternType="solid">
        <fgColor rgb="FFDEB266"/>
        <bgColor auto="1"/>
      </patternFill>
    </fill>
    <fill>
      <patternFill patternType="solid">
        <fgColor theme="0" tint="-0.14999847407452621"/>
        <bgColor auto="1"/>
      </patternFill>
    </fill>
    <fill>
      <patternFill patternType="solid">
        <fgColor theme="5" tint="0.39997558519241921"/>
        <bgColor auto="1"/>
      </patternFill>
    </fill>
    <fill>
      <patternFill patternType="solid">
        <fgColor theme="7" tint="0.59999389629810485"/>
        <bgColor auto="1"/>
      </patternFill>
    </fill>
    <fill>
      <patternFill patternType="solid">
        <fgColor theme="9" tint="0.59999389629810485"/>
        <bgColor auto="1"/>
      </patternFill>
    </fill>
    <fill>
      <patternFill patternType="solid">
        <fgColor theme="0" tint="-4.9989318521683403E-2"/>
        <bgColor auto="1"/>
      </patternFill>
    </fill>
    <fill>
      <patternFill patternType="solid">
        <fgColor theme="5" tint="0.59999389629810485"/>
        <bgColor auto="1"/>
      </patternFill>
    </fill>
    <fill>
      <patternFill patternType="solid">
        <fgColor theme="7" tint="0.79998168889431442"/>
        <bgColor auto="1"/>
      </patternFill>
    </fill>
    <fill>
      <patternFill patternType="solid">
        <fgColor theme="9" tint="0.79998168889431442"/>
        <bgColor auto="1"/>
      </patternFill>
    </fill>
    <fill>
      <patternFill patternType="solid">
        <fgColor theme="0" tint="-0.249977111117893"/>
        <bgColor auto="1"/>
      </patternFill>
    </fill>
    <fill>
      <patternFill patternType="solid">
        <fgColor theme="6" tint="0.59999389629810485"/>
        <bgColor auto="1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theme="0"/>
      </bottom>
      <diagonal/>
    </border>
    <border>
      <left style="thin">
        <color indexed="64"/>
      </left>
      <right style="thin">
        <color indexed="64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 style="thin">
        <color indexed="64"/>
      </right>
      <top style="thin">
        <color theme="0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0" fontId="10" fillId="0" borderId="0"/>
  </cellStyleXfs>
  <cellXfs count="63">
    <xf numFmtId="0" fontId="0" fillId="0" borderId="0" xfId="0"/>
    <xf numFmtId="0" fontId="2" fillId="0" borderId="0" xfId="0" applyFont="1"/>
    <xf numFmtId="0" fontId="5" fillId="0" borderId="0" xfId="0" applyFont="1"/>
    <xf numFmtId="0" fontId="8" fillId="0" borderId="0" xfId="0" applyFont="1"/>
    <xf numFmtId="0" fontId="8" fillId="0" borderId="0" xfId="0" applyFont="1" applyAlignment="1">
      <alignment horizontal="center" vertical="center"/>
    </xf>
    <xf numFmtId="0" fontId="2" fillId="2" borderId="0" xfId="0" applyFont="1" applyFill="1"/>
    <xf numFmtId="0" fontId="5" fillId="2" borderId="0" xfId="0" applyFont="1" applyFill="1"/>
    <xf numFmtId="0" fontId="8" fillId="2" borderId="0" xfId="0" applyFont="1" applyFill="1"/>
    <xf numFmtId="0" fontId="7" fillId="10" borderId="1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4" fillId="0" borderId="0" xfId="0" applyFont="1"/>
    <xf numFmtId="0" fontId="9" fillId="0" borderId="0" xfId="0" applyFont="1"/>
    <xf numFmtId="0" fontId="9" fillId="0" borderId="0" xfId="0" quotePrefix="1" applyFont="1"/>
    <xf numFmtId="0" fontId="5" fillId="2" borderId="0" xfId="0" quotePrefix="1" applyFont="1" applyFill="1"/>
    <xf numFmtId="0" fontId="8" fillId="4" borderId="1" xfId="0" applyFont="1" applyFill="1" applyBorder="1" applyAlignment="1">
      <alignment horizontal="center" vertical="center" wrapText="1"/>
    </xf>
    <xf numFmtId="0" fontId="8" fillId="4" borderId="1" xfId="0" quotePrefix="1" applyFont="1" applyFill="1" applyBorder="1" applyAlignment="1">
      <alignment horizontal="center" vertical="center" wrapText="1"/>
    </xf>
    <xf numFmtId="3" fontId="5" fillId="14" borderId="1" xfId="0" applyNumberFormat="1" applyFont="1" applyFill="1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center" wrapText="1"/>
    </xf>
    <xf numFmtId="1" fontId="5" fillId="14" borderId="1" xfId="0" applyNumberFormat="1" applyFont="1" applyFill="1" applyBorder="1" applyAlignment="1">
      <alignment horizontal="center" vertical="center"/>
    </xf>
    <xf numFmtId="1" fontId="5" fillId="15" borderId="1" xfId="0" applyNumberFormat="1" applyFont="1" applyFill="1" applyBorder="1" applyAlignment="1">
      <alignment horizontal="center" vertical="center"/>
    </xf>
    <xf numFmtId="1" fontId="5" fillId="4" borderId="1" xfId="0" applyNumberFormat="1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1" fontId="5" fillId="0" borderId="1" xfId="0" applyNumberFormat="1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top" wrapText="1"/>
    </xf>
    <xf numFmtId="0" fontId="6" fillId="0" borderId="10" xfId="0" applyFont="1" applyBorder="1" applyAlignment="1">
      <alignment horizontal="center" vertical="top"/>
    </xf>
    <xf numFmtId="0" fontId="6" fillId="0" borderId="10" xfId="0" applyFont="1" applyBorder="1" applyAlignment="1">
      <alignment horizontal="center" wrapText="1"/>
    </xf>
    <xf numFmtId="0" fontId="3" fillId="3" borderId="9" xfId="0" applyFont="1" applyFill="1" applyBorder="1" applyAlignment="1">
      <alignment horizontal="left" vertical="center" indent="1"/>
    </xf>
    <xf numFmtId="0" fontId="0" fillId="2" borderId="9" xfId="0" applyFill="1" applyBorder="1" applyAlignment="1">
      <alignment horizontal="left" vertical="center" indent="1"/>
    </xf>
    <xf numFmtId="0" fontId="9" fillId="4" borderId="1" xfId="0" quotePrefix="1" applyFont="1" applyFill="1" applyBorder="1" applyAlignment="1">
      <alignment horizontal="center" vertical="center"/>
    </xf>
    <xf numFmtId="0" fontId="9" fillId="4" borderId="1" xfId="0" applyFont="1" applyFill="1" applyBorder="1" applyAlignment="1">
      <alignment horizontal="center" vertical="center"/>
    </xf>
    <xf numFmtId="0" fontId="6" fillId="5" borderId="1" xfId="0" applyFont="1" applyFill="1" applyBorder="1" applyAlignment="1">
      <alignment horizontal="left" vertical="center" indent="1"/>
    </xf>
    <xf numFmtId="0" fontId="9" fillId="4" borderId="1" xfId="0" quotePrefix="1" applyFont="1" applyFill="1" applyBorder="1" applyAlignment="1">
      <alignment horizontal="left" wrapText="1"/>
    </xf>
    <xf numFmtId="0" fontId="9" fillId="4" borderId="1" xfId="0" applyFont="1" applyFill="1" applyBorder="1" applyAlignment="1">
      <alignment horizontal="left" wrapText="1"/>
    </xf>
    <xf numFmtId="0" fontId="7" fillId="6" borderId="1" xfId="0" applyFont="1" applyFill="1" applyBorder="1" applyAlignment="1">
      <alignment horizontal="center" vertical="center"/>
    </xf>
    <xf numFmtId="0" fontId="7" fillId="7" borderId="1" xfId="0" applyFont="1" applyFill="1" applyBorder="1" applyAlignment="1">
      <alignment horizontal="center" vertical="center"/>
    </xf>
    <xf numFmtId="0" fontId="7" fillId="8" borderId="1" xfId="0" applyFont="1" applyFill="1" applyBorder="1" applyAlignment="1">
      <alignment horizontal="center" vertical="center"/>
    </xf>
    <xf numFmtId="0" fontId="7" fillId="9" borderId="1" xfId="0" applyFont="1" applyFill="1" applyBorder="1" applyAlignment="1">
      <alignment horizontal="center" vertical="center"/>
    </xf>
    <xf numFmtId="0" fontId="7" fillId="6" borderId="1" xfId="0" applyFont="1" applyFill="1" applyBorder="1" applyAlignment="1">
      <alignment horizontal="center" vertical="center" wrapText="1"/>
    </xf>
    <xf numFmtId="0" fontId="7" fillId="10" borderId="2" xfId="0" applyFont="1" applyFill="1" applyBorder="1" applyAlignment="1">
      <alignment horizontal="center" vertical="center" wrapText="1"/>
    </xf>
    <xf numFmtId="0" fontId="7" fillId="10" borderId="5" xfId="0" applyFont="1" applyFill="1" applyBorder="1" applyAlignment="1">
      <alignment horizontal="center" vertical="center" wrapText="1"/>
    </xf>
    <xf numFmtId="0" fontId="7" fillId="11" borderId="1" xfId="0" applyFont="1" applyFill="1" applyBorder="1" applyAlignment="1">
      <alignment horizontal="center" vertical="center" wrapText="1"/>
    </xf>
    <xf numFmtId="0" fontId="7" fillId="10" borderId="2" xfId="0" applyFont="1" applyFill="1" applyBorder="1" applyAlignment="1">
      <alignment horizontal="center" vertical="center"/>
    </xf>
    <xf numFmtId="0" fontId="7" fillId="10" borderId="5" xfId="0" applyFont="1" applyFill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3" fillId="3" borderId="7" xfId="0" applyFont="1" applyFill="1" applyBorder="1" applyAlignment="1">
      <alignment horizontal="left" vertical="center" indent="1"/>
    </xf>
    <xf numFmtId="0" fontId="6" fillId="5" borderId="1" xfId="0" applyFont="1" applyFill="1" applyBorder="1" applyAlignment="1">
      <alignment horizontal="center" vertical="center"/>
    </xf>
    <xf numFmtId="0" fontId="3" fillId="3" borderId="8" xfId="0" applyFont="1" applyFill="1" applyBorder="1" applyAlignment="1">
      <alignment horizontal="left" vertical="center" indent="1"/>
    </xf>
    <xf numFmtId="0" fontId="0" fillId="2" borderId="8" xfId="0" applyFill="1" applyBorder="1" applyAlignment="1">
      <alignment horizontal="left" vertical="center" indent="1"/>
    </xf>
    <xf numFmtId="0" fontId="9" fillId="4" borderId="1" xfId="0" quotePrefix="1" applyFont="1" applyFill="1" applyBorder="1" applyAlignment="1">
      <alignment horizontal="left"/>
    </xf>
    <xf numFmtId="0" fontId="9" fillId="4" borderId="1" xfId="0" applyFont="1" applyFill="1" applyBorder="1" applyAlignment="1">
      <alignment horizontal="left"/>
    </xf>
    <xf numFmtId="0" fontId="7" fillId="10" borderId="3" xfId="0" applyFont="1" applyFill="1" applyBorder="1" applyAlignment="1">
      <alignment horizontal="center" vertical="center"/>
    </xf>
    <xf numFmtId="0" fontId="7" fillId="10" borderId="4" xfId="0" applyFont="1" applyFill="1" applyBorder="1" applyAlignment="1">
      <alignment horizontal="center" vertical="center"/>
    </xf>
    <xf numFmtId="0" fontId="7" fillId="13" borderId="2" xfId="0" applyFont="1" applyFill="1" applyBorder="1" applyAlignment="1">
      <alignment horizontal="center" vertical="center"/>
    </xf>
    <xf numFmtId="0" fontId="7" fillId="13" borderId="5" xfId="0" applyFont="1" applyFill="1" applyBorder="1" applyAlignment="1">
      <alignment horizontal="center" vertical="center"/>
    </xf>
    <xf numFmtId="0" fontId="7" fillId="11" borderId="1" xfId="0" applyFont="1" applyFill="1" applyBorder="1" applyAlignment="1">
      <alignment horizontal="center" vertical="center"/>
    </xf>
    <xf numFmtId="0" fontId="7" fillId="12" borderId="1" xfId="0" applyFont="1" applyFill="1" applyBorder="1" applyAlignment="1">
      <alignment horizontal="center" vertical="center" wrapText="1"/>
    </xf>
    <xf numFmtId="0" fontId="7" fillId="12" borderId="1" xfId="0" applyFont="1" applyFill="1" applyBorder="1" applyAlignment="1">
      <alignment horizontal="center" vertical="center"/>
    </xf>
    <xf numFmtId="0" fontId="7" fillId="13" borderId="2" xfId="0" applyFont="1" applyFill="1" applyBorder="1" applyAlignment="1">
      <alignment horizontal="center" vertical="center" wrapText="1"/>
    </xf>
    <xf numFmtId="0" fontId="7" fillId="13" borderId="5" xfId="0" applyFont="1" applyFill="1" applyBorder="1" applyAlignment="1">
      <alignment horizontal="center" vertical="center" wrapText="1"/>
    </xf>
    <xf numFmtId="0" fontId="4" fillId="0" borderId="6" xfId="0" applyFont="1" applyBorder="1" applyAlignment="1">
      <alignment horizontal="center"/>
    </xf>
    <xf numFmtId="0" fontId="6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4" fillId="0" borderId="0" xfId="0" quotePrefix="1" applyFont="1" applyAlignment="1">
      <alignment horizontal="center"/>
    </xf>
  </cellXfs>
  <cellStyles count="2">
    <cellStyle name="Normal" xfId="0" builtinId="0"/>
    <cellStyle name="Normal 2 2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28575</xdr:colOff>
      <xdr:row>0</xdr:row>
      <xdr:rowOff>28575</xdr:rowOff>
    </xdr:from>
    <xdr:to>
      <xdr:col>2</xdr:col>
      <xdr:colOff>1374387</xdr:colOff>
      <xdr:row>3</xdr:row>
      <xdr:rowOff>114300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B70804CB-A830-47FA-9DFA-A15C2860742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5725" y="28575"/>
          <a:ext cx="2298312" cy="6667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B27"/>
  <sheetViews>
    <sheetView tabSelected="1" zoomScale="80" zoomScaleNormal="80" zoomScaleSheetLayoutView="80" workbookViewId="0">
      <selection activeCell="AB13" sqref="AB13"/>
    </sheetView>
  </sheetViews>
  <sheetFormatPr baseColWidth="10" defaultRowHeight="12.75" x14ac:dyDescent="0.2"/>
  <cols>
    <col min="1" max="1" width="0.85546875" style="1" customWidth="1"/>
    <col min="2" max="2" width="14.28515625" style="1" customWidth="1"/>
    <col min="3" max="5" width="20.7109375" style="1" customWidth="1"/>
    <col min="6" max="6" width="11.5703125" style="1" customWidth="1"/>
    <col min="7" max="8" width="10.7109375" style="1" customWidth="1"/>
    <col min="9" max="9" width="12.42578125" style="1" customWidth="1"/>
    <col min="10" max="10" width="12.7109375" style="1" customWidth="1"/>
    <col min="11" max="11" width="6.85546875" style="1" customWidth="1"/>
    <col min="12" max="12" width="7.140625" style="1" customWidth="1"/>
    <col min="13" max="13" width="5.7109375" style="1" customWidth="1"/>
    <col min="14" max="14" width="6.5703125" style="1" customWidth="1"/>
    <col min="15" max="16" width="5.7109375" style="1" customWidth="1"/>
    <col min="17" max="17" width="11.140625" style="1" bestFit="1" customWidth="1"/>
    <col min="18" max="21" width="5.7109375" style="1" customWidth="1"/>
    <col min="22" max="22" width="11.140625" style="1" bestFit="1" customWidth="1"/>
    <col min="23" max="26" width="5.7109375" style="1" customWidth="1"/>
    <col min="27" max="27" width="11.140625" style="1" bestFit="1" customWidth="1"/>
    <col min="28" max="28" width="28.7109375" style="1" customWidth="1"/>
    <col min="29" max="29" width="1.140625" style="1" customWidth="1"/>
    <col min="30" max="16384" width="11.42578125" style="1"/>
  </cols>
  <sheetData>
    <row r="1" spans="1:28" ht="15" customHeight="1" x14ac:dyDescent="0.2">
      <c r="A1" s="5"/>
      <c r="B1" s="43" t="s">
        <v>72</v>
      </c>
      <c r="C1" s="43"/>
      <c r="D1" s="43"/>
      <c r="E1" s="43"/>
      <c r="F1" s="43"/>
      <c r="G1" s="43"/>
      <c r="H1" s="43"/>
      <c r="I1" s="43"/>
      <c r="J1" s="43"/>
      <c r="K1" s="43"/>
      <c r="L1" s="43"/>
      <c r="M1" s="43"/>
      <c r="N1" s="43"/>
      <c r="O1" s="43"/>
      <c r="P1" s="43"/>
      <c r="Q1" s="43"/>
      <c r="R1" s="43"/>
      <c r="S1" s="43"/>
      <c r="T1" s="43"/>
      <c r="U1" s="43"/>
      <c r="V1" s="43"/>
      <c r="W1" s="43"/>
      <c r="X1" s="43"/>
      <c r="Y1" s="43"/>
      <c r="Z1" s="43"/>
      <c r="AA1" s="43"/>
      <c r="AB1" s="43"/>
    </row>
    <row r="2" spans="1:28" ht="18" customHeight="1" x14ac:dyDescent="0.2">
      <c r="A2" s="5"/>
      <c r="B2" s="43"/>
      <c r="C2" s="43"/>
      <c r="D2" s="43"/>
      <c r="E2" s="43"/>
      <c r="F2" s="43"/>
      <c r="G2" s="43"/>
      <c r="H2" s="43"/>
      <c r="I2" s="43"/>
      <c r="J2" s="43"/>
      <c r="K2" s="43"/>
      <c r="L2" s="43"/>
      <c r="M2" s="43"/>
      <c r="N2" s="43"/>
      <c r="O2" s="43"/>
      <c r="P2" s="43"/>
      <c r="Q2" s="43"/>
      <c r="R2" s="43"/>
      <c r="S2" s="43"/>
      <c r="T2" s="43"/>
      <c r="U2" s="43"/>
      <c r="V2" s="43"/>
      <c r="W2" s="43"/>
      <c r="X2" s="43"/>
      <c r="Y2" s="43"/>
      <c r="Z2" s="43"/>
      <c r="AA2" s="43"/>
      <c r="AB2" s="43"/>
    </row>
    <row r="3" spans="1:28" ht="12.75" customHeight="1" x14ac:dyDescent="0.2">
      <c r="A3" s="5"/>
      <c r="B3" s="43"/>
      <c r="C3" s="43"/>
      <c r="D3" s="43"/>
      <c r="E3" s="43"/>
      <c r="F3" s="43"/>
      <c r="G3" s="43"/>
      <c r="H3" s="43"/>
      <c r="I3" s="43"/>
      <c r="J3" s="43"/>
      <c r="K3" s="43"/>
      <c r="L3" s="43"/>
      <c r="M3" s="43"/>
      <c r="N3" s="43"/>
      <c r="O3" s="43"/>
      <c r="P3" s="43"/>
      <c r="Q3" s="43"/>
      <c r="R3" s="43"/>
      <c r="S3" s="43"/>
      <c r="T3" s="43"/>
      <c r="U3" s="43"/>
      <c r="V3" s="43"/>
      <c r="W3" s="43"/>
      <c r="X3" s="43"/>
      <c r="Y3" s="43"/>
      <c r="Z3" s="43"/>
      <c r="AA3" s="43"/>
      <c r="AB3" s="43"/>
    </row>
    <row r="4" spans="1:28" x14ac:dyDescent="0.2">
      <c r="A4" s="5"/>
      <c r="B4" s="43"/>
      <c r="C4" s="43"/>
      <c r="D4" s="43"/>
      <c r="E4" s="43"/>
      <c r="F4" s="43"/>
      <c r="G4" s="43"/>
      <c r="H4" s="43"/>
      <c r="I4" s="43"/>
      <c r="J4" s="43"/>
      <c r="K4" s="43"/>
      <c r="L4" s="43"/>
      <c r="M4" s="43"/>
      <c r="N4" s="43"/>
      <c r="O4" s="43"/>
      <c r="P4" s="43"/>
      <c r="Q4" s="43"/>
      <c r="R4" s="43"/>
      <c r="S4" s="43"/>
      <c r="T4" s="43"/>
      <c r="U4" s="43"/>
      <c r="V4" s="43"/>
      <c r="W4" s="43"/>
      <c r="X4" s="43"/>
      <c r="Y4" s="43"/>
      <c r="Z4" s="43"/>
      <c r="AA4" s="43"/>
      <c r="AB4" s="43"/>
    </row>
    <row r="5" spans="1:28" s="2" customFormat="1" ht="18" customHeight="1" x14ac:dyDescent="0.15">
      <c r="A5" s="6"/>
      <c r="B5" s="44" t="s">
        <v>0</v>
      </c>
      <c r="C5" s="44"/>
      <c r="D5" s="28" t="s">
        <v>31</v>
      </c>
      <c r="E5" s="29"/>
      <c r="F5" s="29"/>
      <c r="G5" s="29"/>
      <c r="H5" s="29"/>
      <c r="I5" s="29"/>
      <c r="J5" s="29"/>
      <c r="K5" s="13" t="s">
        <v>69</v>
      </c>
      <c r="L5" s="6"/>
      <c r="M5" s="45" t="s">
        <v>1</v>
      </c>
      <c r="N5" s="45"/>
      <c r="O5" s="45"/>
      <c r="P5" s="45"/>
      <c r="Q5" s="45"/>
      <c r="R5" s="45"/>
      <c r="S5" s="45"/>
      <c r="T5" s="45"/>
      <c r="U5" s="45"/>
      <c r="V5" s="45"/>
      <c r="W5" s="45"/>
      <c r="X5" s="45"/>
      <c r="Y5" s="45"/>
      <c r="Z5" s="45"/>
      <c r="AA5" s="45"/>
      <c r="AB5" s="45"/>
    </row>
    <row r="6" spans="1:28" s="2" customFormat="1" ht="18" customHeight="1" x14ac:dyDescent="0.2">
      <c r="A6" s="6"/>
      <c r="B6" s="46" t="s">
        <v>2</v>
      </c>
      <c r="C6" s="47"/>
      <c r="D6" s="28" t="s">
        <v>82</v>
      </c>
      <c r="E6" s="29"/>
      <c r="F6" s="29"/>
      <c r="G6" s="29"/>
      <c r="H6" s="29"/>
      <c r="I6" s="29"/>
      <c r="J6" s="29"/>
      <c r="K6" s="13" t="s">
        <v>69</v>
      </c>
      <c r="L6" s="6"/>
      <c r="M6" s="30" t="s">
        <v>3</v>
      </c>
      <c r="N6" s="30"/>
      <c r="O6" s="48" t="s">
        <v>92</v>
      </c>
      <c r="P6" s="49"/>
      <c r="Q6" s="49"/>
      <c r="R6" s="49"/>
      <c r="S6" s="49"/>
      <c r="T6" s="49"/>
      <c r="U6" s="49"/>
      <c r="V6" s="49"/>
      <c r="W6" s="49"/>
      <c r="X6" s="49"/>
      <c r="Y6" s="49"/>
      <c r="Z6" s="49"/>
      <c r="AA6" s="49"/>
      <c r="AB6" s="49"/>
    </row>
    <row r="7" spans="1:28" s="2" customFormat="1" ht="34.5" customHeight="1" x14ac:dyDescent="0.2">
      <c r="A7" s="6"/>
      <c r="B7" s="26" t="s">
        <v>4</v>
      </c>
      <c r="C7" s="27"/>
      <c r="D7" s="28" t="s">
        <v>91</v>
      </c>
      <c r="E7" s="29"/>
      <c r="F7" s="29"/>
      <c r="G7" s="29"/>
      <c r="H7" s="29"/>
      <c r="I7" s="29"/>
      <c r="J7" s="29"/>
      <c r="K7" s="13" t="s">
        <v>69</v>
      </c>
      <c r="L7" s="6"/>
      <c r="M7" s="30" t="s">
        <v>5</v>
      </c>
      <c r="N7" s="30"/>
      <c r="O7" s="31" t="s">
        <v>105</v>
      </c>
      <c r="P7" s="32"/>
      <c r="Q7" s="32"/>
      <c r="R7" s="32"/>
      <c r="S7" s="32"/>
      <c r="T7" s="32"/>
      <c r="U7" s="32"/>
      <c r="V7" s="32"/>
      <c r="W7" s="32"/>
      <c r="X7" s="32"/>
      <c r="Y7" s="32"/>
      <c r="Z7" s="32"/>
      <c r="AA7" s="32"/>
      <c r="AB7" s="32"/>
    </row>
    <row r="8" spans="1:28" s="2" customFormat="1" ht="11.25" customHeight="1" x14ac:dyDescent="0.15">
      <c r="A8" s="6"/>
      <c r="B8" s="6"/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  <c r="AA8" s="6"/>
      <c r="AB8" s="6"/>
    </row>
    <row r="9" spans="1:28" s="2" customFormat="1" ht="16.5" customHeight="1" x14ac:dyDescent="0.15">
      <c r="A9" s="6"/>
      <c r="B9" s="33" t="s">
        <v>6</v>
      </c>
      <c r="C9" s="33"/>
      <c r="D9" s="33"/>
      <c r="E9" s="33"/>
      <c r="F9" s="33"/>
      <c r="G9" s="33"/>
      <c r="H9" s="33"/>
      <c r="I9" s="33"/>
      <c r="J9" s="33"/>
      <c r="K9" s="33"/>
      <c r="L9" s="33"/>
      <c r="M9" s="34" t="s">
        <v>7</v>
      </c>
      <c r="N9" s="34"/>
      <c r="O9" s="34"/>
      <c r="P9" s="34"/>
      <c r="Q9" s="34"/>
      <c r="R9" s="35" t="s">
        <v>8</v>
      </c>
      <c r="S9" s="35"/>
      <c r="T9" s="35"/>
      <c r="U9" s="35"/>
      <c r="V9" s="35"/>
      <c r="W9" s="36" t="s">
        <v>71</v>
      </c>
      <c r="X9" s="36"/>
      <c r="Y9" s="36"/>
      <c r="Z9" s="36"/>
      <c r="AA9" s="36"/>
      <c r="AB9" s="37" t="s">
        <v>9</v>
      </c>
    </row>
    <row r="10" spans="1:28" s="3" customFormat="1" ht="13.5" customHeight="1" x14ac:dyDescent="0.15">
      <c r="A10" s="7"/>
      <c r="B10" s="38" t="s">
        <v>10</v>
      </c>
      <c r="C10" s="41" t="s">
        <v>11</v>
      </c>
      <c r="D10" s="41" t="s">
        <v>12</v>
      </c>
      <c r="E10" s="41" t="s">
        <v>13</v>
      </c>
      <c r="F10" s="38" t="s">
        <v>14</v>
      </c>
      <c r="G10" s="41" t="s">
        <v>15</v>
      </c>
      <c r="H10" s="41" t="s">
        <v>16</v>
      </c>
      <c r="I10" s="38" t="s">
        <v>17</v>
      </c>
      <c r="J10" s="38" t="s">
        <v>18</v>
      </c>
      <c r="K10" s="50" t="s">
        <v>19</v>
      </c>
      <c r="L10" s="51"/>
      <c r="M10" s="40" t="s">
        <v>20</v>
      </c>
      <c r="N10" s="40" t="s">
        <v>21</v>
      </c>
      <c r="O10" s="40" t="s">
        <v>22</v>
      </c>
      <c r="P10" s="40" t="s">
        <v>23</v>
      </c>
      <c r="Q10" s="40" t="s">
        <v>70</v>
      </c>
      <c r="R10" s="55" t="s">
        <v>20</v>
      </c>
      <c r="S10" s="55" t="s">
        <v>21</v>
      </c>
      <c r="T10" s="55" t="s">
        <v>22</v>
      </c>
      <c r="U10" s="55" t="s">
        <v>23</v>
      </c>
      <c r="V10" s="55" t="s">
        <v>70</v>
      </c>
      <c r="W10" s="57" t="s">
        <v>20</v>
      </c>
      <c r="X10" s="57" t="s">
        <v>21</v>
      </c>
      <c r="Y10" s="57" t="s">
        <v>22</v>
      </c>
      <c r="Z10" s="57" t="s">
        <v>23</v>
      </c>
      <c r="AA10" s="52" t="s">
        <v>24</v>
      </c>
      <c r="AB10" s="37"/>
    </row>
    <row r="11" spans="1:28" s="3" customFormat="1" ht="13.5" customHeight="1" x14ac:dyDescent="0.15">
      <c r="A11" s="7"/>
      <c r="B11" s="39"/>
      <c r="C11" s="42"/>
      <c r="D11" s="42"/>
      <c r="E11" s="42"/>
      <c r="F11" s="42"/>
      <c r="G11" s="42"/>
      <c r="H11" s="42"/>
      <c r="I11" s="39"/>
      <c r="J11" s="39"/>
      <c r="K11" s="8" t="s">
        <v>25</v>
      </c>
      <c r="L11" s="8" t="s">
        <v>26</v>
      </c>
      <c r="M11" s="40"/>
      <c r="N11" s="40"/>
      <c r="O11" s="40"/>
      <c r="P11" s="40"/>
      <c r="Q11" s="54"/>
      <c r="R11" s="55"/>
      <c r="S11" s="55"/>
      <c r="T11" s="55"/>
      <c r="U11" s="55"/>
      <c r="V11" s="56"/>
      <c r="W11" s="58"/>
      <c r="X11" s="58"/>
      <c r="Y11" s="58"/>
      <c r="Z11" s="58"/>
      <c r="AA11" s="53"/>
      <c r="AB11" s="37"/>
    </row>
    <row r="12" spans="1:28" s="3" customFormat="1" ht="60" customHeight="1" x14ac:dyDescent="0.15">
      <c r="A12" s="7"/>
      <c r="B12" s="14" t="s">
        <v>107</v>
      </c>
      <c r="C12" s="15" t="s">
        <v>133</v>
      </c>
      <c r="D12" s="14" t="s">
        <v>109</v>
      </c>
      <c r="E12" s="15" t="s">
        <v>110</v>
      </c>
      <c r="F12" s="14" t="s">
        <v>93</v>
      </c>
      <c r="G12" s="14" t="s">
        <v>127</v>
      </c>
      <c r="H12" s="14" t="s">
        <v>95</v>
      </c>
      <c r="I12" s="14" t="s">
        <v>111</v>
      </c>
      <c r="J12" s="14" t="s">
        <v>97</v>
      </c>
      <c r="K12" s="14">
        <v>100</v>
      </c>
      <c r="L12" s="14">
        <v>2023</v>
      </c>
      <c r="M12" s="14">
        <v>0</v>
      </c>
      <c r="N12" s="14">
        <v>0</v>
      </c>
      <c r="O12" s="14">
        <v>0</v>
      </c>
      <c r="P12" s="14">
        <v>100</v>
      </c>
      <c r="Q12" s="16">
        <f t="shared" ref="Q12:Q17" si="0">SUM(M12:P12)</f>
        <v>100</v>
      </c>
      <c r="R12" s="17">
        <v>0</v>
      </c>
      <c r="S12" s="17">
        <v>0</v>
      </c>
      <c r="T12" s="17">
        <v>0</v>
      </c>
      <c r="U12" s="21">
        <v>100</v>
      </c>
      <c r="V12" s="18">
        <f t="shared" ref="V12:V17" si="1">SUM(R12:U12)</f>
        <v>100</v>
      </c>
      <c r="W12" s="19">
        <f t="shared" ref="W12:W13" si="2">M12-R12</f>
        <v>0</v>
      </c>
      <c r="X12" s="19">
        <f t="shared" ref="X12:X13" si="3">N12-S12</f>
        <v>0</v>
      </c>
      <c r="Y12" s="19">
        <f t="shared" ref="Y12:Y13" si="4">O12-T12</f>
        <v>0</v>
      </c>
      <c r="Z12" s="19">
        <f t="shared" ref="Z12:Z13" si="5">P12-U12</f>
        <v>0</v>
      </c>
      <c r="AA12" s="19">
        <f t="shared" ref="AA12:AA17" si="6">SUM(W12:Z12)</f>
        <v>0</v>
      </c>
      <c r="AB12" s="14" t="s">
        <v>143</v>
      </c>
    </row>
    <row r="13" spans="1:28" s="3" customFormat="1" ht="63" customHeight="1" x14ac:dyDescent="0.15">
      <c r="A13" s="7"/>
      <c r="B13" s="14" t="s">
        <v>108</v>
      </c>
      <c r="C13" s="15" t="s">
        <v>134</v>
      </c>
      <c r="D13" s="15" t="s">
        <v>112</v>
      </c>
      <c r="E13" s="15" t="s">
        <v>113</v>
      </c>
      <c r="F13" s="14" t="s">
        <v>93</v>
      </c>
      <c r="G13" s="14" t="s">
        <v>127</v>
      </c>
      <c r="H13" s="14" t="s">
        <v>95</v>
      </c>
      <c r="I13" s="14" t="s">
        <v>111</v>
      </c>
      <c r="J13" s="14" t="s">
        <v>97</v>
      </c>
      <c r="K13" s="14">
        <v>100</v>
      </c>
      <c r="L13" s="14">
        <v>2023</v>
      </c>
      <c r="M13" s="14">
        <v>0</v>
      </c>
      <c r="N13" s="14">
        <v>0</v>
      </c>
      <c r="O13" s="14">
        <v>0</v>
      </c>
      <c r="P13" s="14">
        <v>100</v>
      </c>
      <c r="Q13" s="16">
        <f t="shared" si="0"/>
        <v>100</v>
      </c>
      <c r="R13" s="17">
        <v>0</v>
      </c>
      <c r="S13" s="17">
        <v>0</v>
      </c>
      <c r="T13" s="17">
        <v>0</v>
      </c>
      <c r="U13" s="21">
        <v>100</v>
      </c>
      <c r="V13" s="18">
        <f t="shared" si="1"/>
        <v>100</v>
      </c>
      <c r="W13" s="19">
        <f t="shared" si="2"/>
        <v>0</v>
      </c>
      <c r="X13" s="19">
        <f t="shared" si="3"/>
        <v>0</v>
      </c>
      <c r="Y13" s="19">
        <f t="shared" si="4"/>
        <v>0</v>
      </c>
      <c r="Z13" s="19">
        <f t="shared" si="5"/>
        <v>0</v>
      </c>
      <c r="AA13" s="19">
        <f t="shared" si="6"/>
        <v>0</v>
      </c>
      <c r="AB13" s="14" t="s">
        <v>143</v>
      </c>
    </row>
    <row r="14" spans="1:28" s="3" customFormat="1" ht="80.25" customHeight="1" x14ac:dyDescent="0.15">
      <c r="A14" s="7"/>
      <c r="B14" s="14" t="s">
        <v>116</v>
      </c>
      <c r="C14" s="15" t="s">
        <v>135</v>
      </c>
      <c r="D14" s="15" t="s">
        <v>120</v>
      </c>
      <c r="E14" s="15" t="s">
        <v>122</v>
      </c>
      <c r="F14" s="14" t="s">
        <v>93</v>
      </c>
      <c r="G14" s="14" t="s">
        <v>127</v>
      </c>
      <c r="H14" s="14" t="s">
        <v>128</v>
      </c>
      <c r="I14" s="14" t="s">
        <v>96</v>
      </c>
      <c r="J14" s="14" t="s">
        <v>97</v>
      </c>
      <c r="K14" s="14">
        <v>90</v>
      </c>
      <c r="L14" s="14">
        <v>2023</v>
      </c>
      <c r="M14" s="14">
        <v>7</v>
      </c>
      <c r="N14" s="14">
        <v>45</v>
      </c>
      <c r="O14" s="14">
        <v>41</v>
      </c>
      <c r="P14" s="14">
        <v>7</v>
      </c>
      <c r="Q14" s="16">
        <f t="shared" si="0"/>
        <v>100</v>
      </c>
      <c r="R14" s="17">
        <f>P14</f>
        <v>7</v>
      </c>
      <c r="S14" s="17">
        <v>30</v>
      </c>
      <c r="T14" s="17">
        <v>20</v>
      </c>
      <c r="U14" s="21">
        <v>43</v>
      </c>
      <c r="V14" s="18">
        <f t="shared" si="1"/>
        <v>100</v>
      </c>
      <c r="W14" s="19">
        <f t="shared" ref="W14:W17" si="7">M14-R14</f>
        <v>0</v>
      </c>
      <c r="X14" s="19">
        <f t="shared" ref="X14:X17" si="8">N14-S14</f>
        <v>15</v>
      </c>
      <c r="Y14" s="19">
        <f t="shared" ref="Y14:Y17" si="9">O14-T14</f>
        <v>21</v>
      </c>
      <c r="Z14" s="19">
        <f t="shared" ref="Z14:Z17" si="10">P14-U14</f>
        <v>-36</v>
      </c>
      <c r="AA14" s="19">
        <f t="shared" si="6"/>
        <v>0</v>
      </c>
      <c r="AB14" s="14" t="s">
        <v>143</v>
      </c>
    </row>
    <row r="15" spans="1:28" s="3" customFormat="1" ht="87.75" customHeight="1" x14ac:dyDescent="0.15">
      <c r="A15" s="7"/>
      <c r="B15" s="14" t="s">
        <v>117</v>
      </c>
      <c r="C15" s="15" t="s">
        <v>136</v>
      </c>
      <c r="D15" s="15" t="s">
        <v>121</v>
      </c>
      <c r="E15" s="15" t="s">
        <v>123</v>
      </c>
      <c r="F15" s="14" t="s">
        <v>93</v>
      </c>
      <c r="G15" s="14" t="s">
        <v>129</v>
      </c>
      <c r="H15" s="14" t="s">
        <v>95</v>
      </c>
      <c r="I15" s="14" t="s">
        <v>130</v>
      </c>
      <c r="J15" s="14" t="s">
        <v>97</v>
      </c>
      <c r="K15" s="14">
        <v>90</v>
      </c>
      <c r="L15" s="14">
        <v>2023</v>
      </c>
      <c r="M15" s="14">
        <v>5</v>
      </c>
      <c r="N15" s="14">
        <v>45</v>
      </c>
      <c r="O15" s="14">
        <v>45</v>
      </c>
      <c r="P15" s="14">
        <v>5</v>
      </c>
      <c r="Q15" s="16">
        <f t="shared" si="0"/>
        <v>100</v>
      </c>
      <c r="R15" s="17">
        <f>M15</f>
        <v>5</v>
      </c>
      <c r="S15" s="17">
        <v>45</v>
      </c>
      <c r="T15" s="17">
        <v>30</v>
      </c>
      <c r="U15" s="17">
        <v>20</v>
      </c>
      <c r="V15" s="18">
        <f t="shared" si="1"/>
        <v>100</v>
      </c>
      <c r="W15" s="19">
        <f t="shared" si="7"/>
        <v>0</v>
      </c>
      <c r="X15" s="19">
        <f t="shared" si="8"/>
        <v>0</v>
      </c>
      <c r="Y15" s="19">
        <f t="shared" si="9"/>
        <v>15</v>
      </c>
      <c r="Z15" s="19">
        <f t="shared" si="10"/>
        <v>-15</v>
      </c>
      <c r="AA15" s="19">
        <f t="shared" si="6"/>
        <v>0</v>
      </c>
      <c r="AB15" s="14" t="s">
        <v>143</v>
      </c>
    </row>
    <row r="16" spans="1:28" s="3" customFormat="1" ht="63.75" customHeight="1" x14ac:dyDescent="0.15">
      <c r="A16" s="7"/>
      <c r="B16" s="14" t="s">
        <v>118</v>
      </c>
      <c r="C16" s="14" t="s">
        <v>137</v>
      </c>
      <c r="D16" s="15" t="s">
        <v>124</v>
      </c>
      <c r="E16" s="15" t="s">
        <v>124</v>
      </c>
      <c r="F16" s="14" t="s">
        <v>93</v>
      </c>
      <c r="G16" s="14" t="s">
        <v>129</v>
      </c>
      <c r="H16" s="14" t="s">
        <v>95</v>
      </c>
      <c r="I16" s="14" t="s">
        <v>130</v>
      </c>
      <c r="J16" s="14" t="s">
        <v>97</v>
      </c>
      <c r="K16" s="14">
        <v>100</v>
      </c>
      <c r="L16" s="14">
        <v>2023</v>
      </c>
      <c r="M16" s="14">
        <v>10</v>
      </c>
      <c r="N16" s="14">
        <v>45</v>
      </c>
      <c r="O16" s="14">
        <v>35</v>
      </c>
      <c r="P16" s="14">
        <v>10</v>
      </c>
      <c r="Q16" s="16">
        <f t="shared" si="0"/>
        <v>100</v>
      </c>
      <c r="R16" s="17">
        <v>10</v>
      </c>
      <c r="S16" s="17">
        <v>45</v>
      </c>
      <c r="T16" s="17">
        <v>30</v>
      </c>
      <c r="U16" s="17">
        <v>15</v>
      </c>
      <c r="V16" s="18">
        <f t="shared" si="1"/>
        <v>100</v>
      </c>
      <c r="W16" s="19">
        <f t="shared" si="7"/>
        <v>0</v>
      </c>
      <c r="X16" s="19">
        <f t="shared" si="8"/>
        <v>0</v>
      </c>
      <c r="Y16" s="19">
        <f t="shared" si="9"/>
        <v>5</v>
      </c>
      <c r="Z16" s="19">
        <f t="shared" si="10"/>
        <v>-5</v>
      </c>
      <c r="AA16" s="19">
        <f t="shared" si="6"/>
        <v>0</v>
      </c>
      <c r="AB16" s="14" t="s">
        <v>144</v>
      </c>
    </row>
    <row r="17" spans="1:28" s="3" customFormat="1" ht="86.25" customHeight="1" x14ac:dyDescent="0.15">
      <c r="A17" s="7"/>
      <c r="B17" s="14" t="s">
        <v>119</v>
      </c>
      <c r="C17" s="14" t="s">
        <v>138</v>
      </c>
      <c r="D17" s="15" t="s">
        <v>125</v>
      </c>
      <c r="E17" s="15" t="s">
        <v>126</v>
      </c>
      <c r="F17" s="14" t="s">
        <v>93</v>
      </c>
      <c r="G17" s="14" t="s">
        <v>129</v>
      </c>
      <c r="H17" s="14" t="s">
        <v>95</v>
      </c>
      <c r="I17" s="14" t="s">
        <v>130</v>
      </c>
      <c r="J17" s="14" t="s">
        <v>97</v>
      </c>
      <c r="K17" s="14">
        <v>100</v>
      </c>
      <c r="L17" s="14">
        <v>2023</v>
      </c>
      <c r="M17" s="14">
        <v>5</v>
      </c>
      <c r="N17" s="14">
        <v>45</v>
      </c>
      <c r="O17" s="14">
        <v>45</v>
      </c>
      <c r="P17" s="14">
        <v>5</v>
      </c>
      <c r="Q17" s="16">
        <f t="shared" si="0"/>
        <v>100</v>
      </c>
      <c r="R17" s="17">
        <v>5</v>
      </c>
      <c r="S17" s="17">
        <v>0</v>
      </c>
      <c r="T17" s="17">
        <v>0</v>
      </c>
      <c r="U17" s="17">
        <v>95</v>
      </c>
      <c r="V17" s="18">
        <f t="shared" si="1"/>
        <v>100</v>
      </c>
      <c r="W17" s="19">
        <f t="shared" si="7"/>
        <v>0</v>
      </c>
      <c r="X17" s="19">
        <f t="shared" si="8"/>
        <v>45</v>
      </c>
      <c r="Y17" s="19">
        <f t="shared" si="9"/>
        <v>45</v>
      </c>
      <c r="Z17" s="19">
        <f t="shared" si="10"/>
        <v>-90</v>
      </c>
      <c r="AA17" s="19">
        <f t="shared" si="6"/>
        <v>0</v>
      </c>
      <c r="AB17" s="14" t="s">
        <v>143</v>
      </c>
    </row>
    <row r="18" spans="1:28" s="4" customFormat="1" ht="71.25" customHeight="1" x14ac:dyDescent="0.25">
      <c r="A18" s="9"/>
      <c r="B18" s="14" t="s">
        <v>99</v>
      </c>
      <c r="C18" s="15" t="s">
        <v>139</v>
      </c>
      <c r="D18" s="15" t="s">
        <v>131</v>
      </c>
      <c r="E18" s="15" t="s">
        <v>114</v>
      </c>
      <c r="F18" s="14" t="s">
        <v>93</v>
      </c>
      <c r="G18" s="14" t="s">
        <v>94</v>
      </c>
      <c r="H18" s="14" t="s">
        <v>95</v>
      </c>
      <c r="I18" s="14" t="s">
        <v>96</v>
      </c>
      <c r="J18" s="14" t="s">
        <v>97</v>
      </c>
      <c r="K18" s="14">
        <v>100</v>
      </c>
      <c r="L18" s="14">
        <v>2023</v>
      </c>
      <c r="M18" s="14">
        <v>10</v>
      </c>
      <c r="N18" s="14">
        <v>45</v>
      </c>
      <c r="O18" s="14">
        <v>35</v>
      </c>
      <c r="P18" s="14">
        <v>10</v>
      </c>
      <c r="Q18" s="16">
        <f>SUM(M18:P18)</f>
        <v>100</v>
      </c>
      <c r="R18" s="17">
        <v>10</v>
      </c>
      <c r="S18" s="17">
        <v>45</v>
      </c>
      <c r="T18" s="17">
        <v>18</v>
      </c>
      <c r="U18" s="17">
        <v>27</v>
      </c>
      <c r="V18" s="18">
        <f>SUM(R18:U18)</f>
        <v>100</v>
      </c>
      <c r="W18" s="19">
        <f>M18-R18</f>
        <v>0</v>
      </c>
      <c r="X18" s="19">
        <f>N18-S18</f>
        <v>0</v>
      </c>
      <c r="Y18" s="19">
        <f t="shared" ref="X18:Y19" si="11">O18-T18</f>
        <v>17</v>
      </c>
      <c r="Z18" s="19">
        <f>P18-U18</f>
        <v>-17</v>
      </c>
      <c r="AA18" s="19">
        <f>SUM(W18:Z18)</f>
        <v>0</v>
      </c>
      <c r="AB18" s="14" t="s">
        <v>145</v>
      </c>
    </row>
    <row r="19" spans="1:28" ht="83.25" customHeight="1" x14ac:dyDescent="0.2">
      <c r="A19" s="5"/>
      <c r="B19" s="14" t="s">
        <v>100</v>
      </c>
      <c r="C19" s="14" t="s">
        <v>140</v>
      </c>
      <c r="D19" s="15" t="s">
        <v>103</v>
      </c>
      <c r="E19" s="15" t="s">
        <v>106</v>
      </c>
      <c r="F19" s="14" t="s">
        <v>93</v>
      </c>
      <c r="G19" s="14" t="s">
        <v>98</v>
      </c>
      <c r="H19" s="14" t="s">
        <v>95</v>
      </c>
      <c r="I19" s="14" t="s">
        <v>101</v>
      </c>
      <c r="J19" s="14" t="s">
        <v>97</v>
      </c>
      <c r="K19" s="14">
        <v>0</v>
      </c>
      <c r="L19" s="14">
        <v>2023</v>
      </c>
      <c r="M19" s="14">
        <v>10</v>
      </c>
      <c r="N19" s="14">
        <v>45</v>
      </c>
      <c r="O19" s="14">
        <v>35</v>
      </c>
      <c r="P19" s="14">
        <v>10</v>
      </c>
      <c r="Q19" s="16">
        <f>SUM(M19:P19)</f>
        <v>100</v>
      </c>
      <c r="R19" s="20">
        <v>10</v>
      </c>
      <c r="S19" s="20">
        <v>45</v>
      </c>
      <c r="T19" s="20">
        <v>35</v>
      </c>
      <c r="U19" s="20">
        <v>10</v>
      </c>
      <c r="V19" s="18">
        <f>SUM(R19:U19)</f>
        <v>100</v>
      </c>
      <c r="W19" s="19">
        <f>M19-R19</f>
        <v>0</v>
      </c>
      <c r="X19" s="19">
        <f t="shared" si="11"/>
        <v>0</v>
      </c>
      <c r="Y19" s="19">
        <f t="shared" si="11"/>
        <v>0</v>
      </c>
      <c r="Z19" s="19">
        <f t="shared" ref="Z19" si="12">P19-U19</f>
        <v>0</v>
      </c>
      <c r="AA19" s="19">
        <f>SUM(W19:Z19)</f>
        <v>0</v>
      </c>
      <c r="AB19" s="14" t="s">
        <v>145</v>
      </c>
    </row>
    <row r="20" spans="1:28" ht="66.75" customHeight="1" x14ac:dyDescent="0.2">
      <c r="A20" s="5"/>
      <c r="B20" s="14" t="s">
        <v>102</v>
      </c>
      <c r="C20" s="14" t="s">
        <v>141</v>
      </c>
      <c r="D20" s="15" t="s">
        <v>104</v>
      </c>
      <c r="E20" s="15" t="s">
        <v>115</v>
      </c>
      <c r="F20" s="14" t="s">
        <v>93</v>
      </c>
      <c r="G20" s="14" t="s">
        <v>98</v>
      </c>
      <c r="H20" s="14" t="s">
        <v>95</v>
      </c>
      <c r="I20" s="14" t="s">
        <v>101</v>
      </c>
      <c r="J20" s="14" t="s">
        <v>97</v>
      </c>
      <c r="K20" s="14">
        <v>0</v>
      </c>
      <c r="L20" s="14">
        <v>2023</v>
      </c>
      <c r="M20" s="14">
        <v>10</v>
      </c>
      <c r="N20" s="14">
        <v>45</v>
      </c>
      <c r="O20" s="14">
        <v>35</v>
      </c>
      <c r="P20" s="14">
        <v>10</v>
      </c>
      <c r="Q20" s="16">
        <f t="shared" ref="Q20" si="13">SUM(M20:P20)</f>
        <v>100</v>
      </c>
      <c r="R20" s="20">
        <v>10</v>
      </c>
      <c r="S20" s="20">
        <v>0</v>
      </c>
      <c r="T20" s="20">
        <v>0</v>
      </c>
      <c r="U20" s="22">
        <v>90</v>
      </c>
      <c r="V20" s="18">
        <f t="shared" ref="V20" si="14">SUM(R20:U20)</f>
        <v>100</v>
      </c>
      <c r="W20" s="19">
        <f t="shared" ref="W20" si="15">M20-R20</f>
        <v>0</v>
      </c>
      <c r="X20" s="19">
        <f t="shared" ref="X20" si="16">N20-S20</f>
        <v>45</v>
      </c>
      <c r="Y20" s="19">
        <f t="shared" ref="Y20" si="17">O20-T20</f>
        <v>35</v>
      </c>
      <c r="Z20" s="19">
        <f t="shared" ref="Z20" si="18">P20-U20</f>
        <v>-80</v>
      </c>
      <c r="AA20" s="19">
        <f t="shared" ref="AA20" si="19">SUM(W20:Z20)</f>
        <v>0</v>
      </c>
      <c r="AB20" s="14" t="s">
        <v>145</v>
      </c>
    </row>
    <row r="23" spans="1:28" ht="18" customHeight="1" x14ac:dyDescent="0.2">
      <c r="C23" s="60" t="s">
        <v>27</v>
      </c>
      <c r="D23" s="60"/>
      <c r="E23" s="60"/>
      <c r="F23" s="10"/>
      <c r="G23" s="10"/>
      <c r="H23" s="10"/>
      <c r="I23" s="10"/>
      <c r="J23" s="10"/>
      <c r="K23" s="10"/>
      <c r="L23" s="10"/>
      <c r="M23" s="10"/>
      <c r="N23" s="10"/>
      <c r="O23" s="10"/>
      <c r="P23" s="10"/>
      <c r="Q23" s="10"/>
      <c r="R23" s="10"/>
      <c r="S23" s="10"/>
      <c r="T23" s="10"/>
      <c r="U23" s="10"/>
      <c r="V23" s="60" t="s">
        <v>28</v>
      </c>
      <c r="W23" s="60"/>
      <c r="X23" s="60"/>
      <c r="Y23" s="60"/>
      <c r="Z23" s="60"/>
      <c r="AA23" s="60"/>
    </row>
    <row r="24" spans="1:28" ht="14.25" x14ac:dyDescent="0.2">
      <c r="C24" s="61"/>
      <c r="D24" s="61"/>
      <c r="E24" s="61"/>
      <c r="F24" s="10"/>
      <c r="G24" s="10"/>
      <c r="H24" s="10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10"/>
      <c r="U24" s="10"/>
      <c r="V24" s="61"/>
      <c r="W24" s="61"/>
      <c r="X24" s="61"/>
      <c r="Y24" s="61"/>
      <c r="Z24" s="61"/>
      <c r="AA24" s="61"/>
    </row>
    <row r="25" spans="1:28" ht="15" customHeight="1" x14ac:dyDescent="0.2">
      <c r="C25" s="62"/>
      <c r="D25" s="62"/>
      <c r="E25" s="62"/>
      <c r="F25" s="10"/>
      <c r="G25" s="10"/>
      <c r="H25" s="10"/>
      <c r="I25" s="10"/>
      <c r="J25" s="10"/>
      <c r="K25" s="10"/>
      <c r="L25" s="10"/>
      <c r="M25" s="10"/>
      <c r="N25" s="10"/>
      <c r="O25" s="10"/>
      <c r="P25" s="10"/>
      <c r="Q25" s="10"/>
      <c r="R25" s="10"/>
      <c r="S25" s="10"/>
      <c r="T25" s="10"/>
      <c r="U25" s="10"/>
      <c r="V25" s="62"/>
      <c r="W25" s="61"/>
      <c r="X25" s="61"/>
      <c r="Y25" s="61"/>
      <c r="Z25" s="61"/>
      <c r="AA25" s="61"/>
    </row>
    <row r="26" spans="1:28" ht="14.25" x14ac:dyDescent="0.2">
      <c r="C26" s="59"/>
      <c r="D26" s="59"/>
      <c r="E26" s="59"/>
      <c r="F26" s="10"/>
      <c r="G26" s="10"/>
      <c r="H26" s="10"/>
      <c r="I26" s="10"/>
      <c r="J26" s="10"/>
      <c r="K26" s="10"/>
      <c r="L26" s="10"/>
      <c r="M26" s="10"/>
      <c r="N26" s="10"/>
      <c r="O26" s="10"/>
      <c r="P26" s="10"/>
      <c r="Q26" s="10"/>
      <c r="R26" s="10"/>
      <c r="S26" s="10"/>
      <c r="T26" s="10"/>
      <c r="U26" s="10"/>
      <c r="V26" s="59"/>
      <c r="W26" s="59"/>
      <c r="X26" s="59"/>
      <c r="Y26" s="59"/>
      <c r="Z26" s="59"/>
      <c r="AA26" s="59"/>
    </row>
    <row r="27" spans="1:28" ht="58.5" customHeight="1" x14ac:dyDescent="0.2">
      <c r="C27" s="23" t="s">
        <v>142</v>
      </c>
      <c r="D27" s="24"/>
      <c r="E27" s="24"/>
      <c r="F27" s="10"/>
      <c r="G27" s="10"/>
      <c r="H27" s="10"/>
      <c r="I27" s="10"/>
      <c r="J27" s="10"/>
      <c r="K27" s="10"/>
      <c r="L27" s="10"/>
      <c r="M27" s="10"/>
      <c r="N27" s="10"/>
      <c r="O27" s="10"/>
      <c r="P27" s="10"/>
      <c r="Q27" s="10"/>
      <c r="R27" s="10"/>
      <c r="S27" s="10"/>
      <c r="T27" s="10"/>
      <c r="U27" s="10"/>
      <c r="V27" s="25" t="s">
        <v>132</v>
      </c>
      <c r="W27" s="25"/>
      <c r="X27" s="25"/>
      <c r="Y27" s="25"/>
      <c r="Z27" s="25"/>
      <c r="AA27" s="25"/>
    </row>
  </sheetData>
  <mergeCells count="52">
    <mergeCell ref="C26:E26"/>
    <mergeCell ref="V26:AA26"/>
    <mergeCell ref="C23:E23"/>
    <mergeCell ref="V23:AA23"/>
    <mergeCell ref="C24:E24"/>
    <mergeCell ref="V24:AA24"/>
    <mergeCell ref="C25:E25"/>
    <mergeCell ref="V25:AA25"/>
    <mergeCell ref="K10:L10"/>
    <mergeCell ref="M10:M11"/>
    <mergeCell ref="N10:N11"/>
    <mergeCell ref="AA10:AA11"/>
    <mergeCell ref="P10:P11"/>
    <mergeCell ref="Q10:Q11"/>
    <mergeCell ref="R10:R11"/>
    <mergeCell ref="S10:S11"/>
    <mergeCell ref="T10:T11"/>
    <mergeCell ref="U10:U11"/>
    <mergeCell ref="V10:V11"/>
    <mergeCell ref="W10:W11"/>
    <mergeCell ref="X10:X11"/>
    <mergeCell ref="Y10:Y11"/>
    <mergeCell ref="Z10:Z11"/>
    <mergeCell ref="F10:F11"/>
    <mergeCell ref="G10:G11"/>
    <mergeCell ref="H10:H11"/>
    <mergeCell ref="I10:I11"/>
    <mergeCell ref="J10:J11"/>
    <mergeCell ref="B1:AB4"/>
    <mergeCell ref="B5:C5"/>
    <mergeCell ref="D5:J5"/>
    <mergeCell ref="M5:AB5"/>
    <mergeCell ref="B6:C6"/>
    <mergeCell ref="D6:J6"/>
    <mergeCell ref="M6:N6"/>
    <mergeCell ref="O6:AB6"/>
    <mergeCell ref="C27:E27"/>
    <mergeCell ref="V27:AA27"/>
    <mergeCell ref="B7:C7"/>
    <mergeCell ref="D7:J7"/>
    <mergeCell ref="M7:N7"/>
    <mergeCell ref="O7:AB7"/>
    <mergeCell ref="B9:L9"/>
    <mergeCell ref="M9:Q9"/>
    <mergeCell ref="R9:V9"/>
    <mergeCell ref="W9:AA9"/>
    <mergeCell ref="AB9:AB11"/>
    <mergeCell ref="B10:B11"/>
    <mergeCell ref="O10:O11"/>
    <mergeCell ref="C10:C11"/>
    <mergeCell ref="D10:D11"/>
    <mergeCell ref="E10:E11"/>
  </mergeCells>
  <phoneticPr fontId="11" type="noConversion"/>
  <printOptions horizontalCentered="1"/>
  <pageMargins left="0.19685039370078741" right="0.19685039370078741" top="0.39370078740157483" bottom="0.39370078740157483" header="0.31496062992125984" footer="0.31496062992125984"/>
  <pageSetup paperSize="5" scale="55" orientation="landscape" horizontalDpi="300" verticalDpi="300" r:id="rId1"/>
  <headerFooter>
    <oddFooter>&amp;C&amp;"Tahoma,Normal"&amp;12&amp;P de &amp;N</oddFooter>
  </headerFooter>
  <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error="Elija un valor del listado" prompt="Seleccione un valor del listado" xr:uid="{00000000-0002-0000-0000-000000000000}">
          <x14:formula1>
            <xm:f>Catálogos!$C$1:$C$31</xm:f>
          </x14:formula1>
          <xm:sqref>D6:J6</xm:sqref>
        </x14:dataValidation>
        <x14:dataValidation type="list" allowBlank="1" showInputMessage="1" showErrorMessage="1" error="Elija un valor del listado" prompt="Seleccione un valor del listado" xr:uid="{00000000-0002-0000-0000-000001000000}">
          <x14:formula1>
            <xm:f>Catálogos!$E$1:$E$4</xm:f>
          </x14:formula1>
          <xm:sqref>D7:J7</xm:sqref>
        </x14:dataValidation>
        <x14:dataValidation type="list" allowBlank="1" showInputMessage="1" showErrorMessage="1" error="Elija un valor de la lista" prompt="Seleccione un valor de la lista" xr:uid="{00000000-0002-0000-0000-000002000000}">
          <x14:formula1>
            <xm:f>Catálogos!$A$1:$A$28</xm:f>
          </x14:formula1>
          <xm:sqref>D5:J5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E28"/>
  <sheetViews>
    <sheetView workbookViewId="0">
      <selection activeCell="A18" sqref="A18"/>
    </sheetView>
  </sheetViews>
  <sheetFormatPr baseColWidth="10" defaultRowHeight="15" x14ac:dyDescent="0.2"/>
  <cols>
    <col min="1" max="1" width="79.42578125" style="11" bestFit="1" customWidth="1"/>
    <col min="2" max="2" width="3.5703125" style="11" customWidth="1"/>
    <col min="3" max="3" width="82" style="11" bestFit="1" customWidth="1"/>
    <col min="4" max="4" width="3.7109375" style="11" customWidth="1"/>
    <col min="5" max="5" width="21.85546875" style="11" bestFit="1" customWidth="1"/>
    <col min="6" max="16384" width="11.42578125" style="11"/>
  </cols>
  <sheetData>
    <row r="1" spans="1:5" x14ac:dyDescent="0.2">
      <c r="A1" s="11" t="s">
        <v>29</v>
      </c>
      <c r="C1" s="12" t="s">
        <v>73</v>
      </c>
      <c r="E1" s="11" t="s">
        <v>88</v>
      </c>
    </row>
    <row r="2" spans="1:5" x14ac:dyDescent="0.2">
      <c r="A2" s="11" t="s">
        <v>30</v>
      </c>
      <c r="C2" s="12" t="s">
        <v>74</v>
      </c>
      <c r="E2" s="11" t="s">
        <v>89</v>
      </c>
    </row>
    <row r="3" spans="1:5" x14ac:dyDescent="0.2">
      <c r="A3" s="11" t="s">
        <v>31</v>
      </c>
      <c r="C3" s="12" t="s">
        <v>75</v>
      </c>
      <c r="E3" s="11" t="s">
        <v>90</v>
      </c>
    </row>
    <row r="4" spans="1:5" x14ac:dyDescent="0.2">
      <c r="A4" s="11" t="s">
        <v>32</v>
      </c>
      <c r="C4" s="12" t="s">
        <v>76</v>
      </c>
      <c r="E4" s="11" t="s">
        <v>91</v>
      </c>
    </row>
    <row r="5" spans="1:5" x14ac:dyDescent="0.2">
      <c r="A5" s="11" t="s">
        <v>33</v>
      </c>
      <c r="C5" s="12" t="s">
        <v>77</v>
      </c>
    </row>
    <row r="6" spans="1:5" x14ac:dyDescent="0.2">
      <c r="A6" s="11" t="s">
        <v>34</v>
      </c>
      <c r="C6" s="12" t="s">
        <v>78</v>
      </c>
    </row>
    <row r="7" spans="1:5" x14ac:dyDescent="0.2">
      <c r="A7" s="11" t="s">
        <v>35</v>
      </c>
      <c r="C7" s="12" t="s">
        <v>79</v>
      </c>
    </row>
    <row r="8" spans="1:5" x14ac:dyDescent="0.2">
      <c r="A8" s="11" t="s">
        <v>36</v>
      </c>
      <c r="C8" s="12" t="s">
        <v>80</v>
      </c>
    </row>
    <row r="9" spans="1:5" x14ac:dyDescent="0.2">
      <c r="A9" s="11" t="s">
        <v>37</v>
      </c>
      <c r="C9" s="12" t="s">
        <v>81</v>
      </c>
    </row>
    <row r="10" spans="1:5" x14ac:dyDescent="0.2">
      <c r="A10" s="11" t="s">
        <v>38</v>
      </c>
      <c r="C10" s="12" t="s">
        <v>57</v>
      </c>
    </row>
    <row r="11" spans="1:5" x14ac:dyDescent="0.2">
      <c r="A11" s="11" t="s">
        <v>39</v>
      </c>
      <c r="C11" s="12" t="s">
        <v>58</v>
      </c>
    </row>
    <row r="12" spans="1:5" x14ac:dyDescent="0.2">
      <c r="A12" s="11" t="s">
        <v>40</v>
      </c>
      <c r="C12" s="12" t="s">
        <v>59</v>
      </c>
    </row>
    <row r="13" spans="1:5" x14ac:dyDescent="0.2">
      <c r="A13" s="11" t="s">
        <v>41</v>
      </c>
      <c r="C13" s="11" t="s">
        <v>60</v>
      </c>
    </row>
    <row r="14" spans="1:5" x14ac:dyDescent="0.2">
      <c r="A14" s="11" t="s">
        <v>42</v>
      </c>
      <c r="C14" s="11" t="s">
        <v>61</v>
      </c>
    </row>
    <row r="15" spans="1:5" x14ac:dyDescent="0.2">
      <c r="A15" s="11" t="s">
        <v>43</v>
      </c>
      <c r="C15" s="11" t="s">
        <v>62</v>
      </c>
    </row>
    <row r="16" spans="1:5" x14ac:dyDescent="0.2">
      <c r="A16" s="11" t="s">
        <v>44</v>
      </c>
      <c r="C16" s="11" t="s">
        <v>63</v>
      </c>
    </row>
    <row r="17" spans="1:3" x14ac:dyDescent="0.2">
      <c r="A17" s="11" t="s">
        <v>45</v>
      </c>
      <c r="C17" s="11" t="s">
        <v>64</v>
      </c>
    </row>
    <row r="18" spans="1:3" x14ac:dyDescent="0.2">
      <c r="A18" s="11" t="s">
        <v>46</v>
      </c>
      <c r="C18" s="11" t="s">
        <v>65</v>
      </c>
    </row>
    <row r="19" spans="1:3" x14ac:dyDescent="0.2">
      <c r="A19" s="11" t="s">
        <v>47</v>
      </c>
      <c r="C19" s="11" t="s">
        <v>66</v>
      </c>
    </row>
    <row r="20" spans="1:3" x14ac:dyDescent="0.2">
      <c r="A20" s="11" t="s">
        <v>48</v>
      </c>
      <c r="C20" s="11" t="s">
        <v>67</v>
      </c>
    </row>
    <row r="21" spans="1:3" x14ac:dyDescent="0.2">
      <c r="A21" s="11" t="s">
        <v>49</v>
      </c>
      <c r="C21" s="11" t="s">
        <v>68</v>
      </c>
    </row>
    <row r="22" spans="1:3" x14ac:dyDescent="0.2">
      <c r="A22" s="11" t="s">
        <v>50</v>
      </c>
      <c r="C22" s="11" t="s">
        <v>82</v>
      </c>
    </row>
    <row r="23" spans="1:3" x14ac:dyDescent="0.2">
      <c r="A23" s="11" t="s">
        <v>51</v>
      </c>
      <c r="C23" s="11" t="s">
        <v>83</v>
      </c>
    </row>
    <row r="24" spans="1:3" x14ac:dyDescent="0.2">
      <c r="A24" s="11" t="s">
        <v>52</v>
      </c>
      <c r="C24" s="11" t="s">
        <v>84</v>
      </c>
    </row>
    <row r="25" spans="1:3" x14ac:dyDescent="0.2">
      <c r="A25" s="11" t="s">
        <v>53</v>
      </c>
      <c r="C25" s="11" t="s">
        <v>85</v>
      </c>
    </row>
    <row r="26" spans="1:3" x14ac:dyDescent="0.2">
      <c r="A26" s="11" t="s">
        <v>54</v>
      </c>
      <c r="C26" s="11" t="s">
        <v>86</v>
      </c>
    </row>
    <row r="27" spans="1:3" x14ac:dyDescent="0.2">
      <c r="A27" s="11" t="s">
        <v>55</v>
      </c>
      <c r="C27" s="11" t="s">
        <v>87</v>
      </c>
    </row>
    <row r="28" spans="1:3" x14ac:dyDescent="0.2">
      <c r="A28" s="11" t="s">
        <v>56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Informe Trimestral</vt:lpstr>
      <vt:lpstr>Catálogos</vt:lpstr>
      <vt:lpstr>'Informe Trimestral'!Títulos_a_imprimir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IMPLANEACION09</dc:creator>
  <cp:lastModifiedBy>Luis Armando Serrano Lopez</cp:lastModifiedBy>
  <cp:lastPrinted>2024-11-28T22:33:36Z</cp:lastPrinted>
  <dcterms:created xsi:type="dcterms:W3CDTF">2023-03-14T18:09:27Z</dcterms:created>
  <dcterms:modified xsi:type="dcterms:W3CDTF">2024-12-04T20:50:02Z</dcterms:modified>
</cp:coreProperties>
</file>