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304_SG\Editable\"/>
    </mc:Choice>
  </mc:AlternateContent>
  <xr:revisionPtr revIDLastSave="0" documentId="13_ncr:1_{265DFB24-FBB9-4840-9415-B269EE021155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Trimestral'!$B$5:$AB$33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V24" i="1"/>
  <c r="X24" i="1"/>
  <c r="Y24" i="1"/>
  <c r="Z24" i="1"/>
  <c r="V23" i="1" l="1"/>
  <c r="V22" i="1"/>
  <c r="V21" i="1"/>
  <c r="W24" i="1"/>
  <c r="AA24" i="1" s="1"/>
  <c r="Q23" i="1"/>
  <c r="Z23" i="1"/>
  <c r="Y23" i="1"/>
  <c r="X23" i="1"/>
  <c r="W23" i="1"/>
  <c r="Q22" i="1"/>
  <c r="Z22" i="1"/>
  <c r="Y22" i="1"/>
  <c r="X22" i="1"/>
  <c r="W22" i="1"/>
  <c r="Q21" i="1"/>
  <c r="Z21" i="1"/>
  <c r="Y21" i="1"/>
  <c r="X21" i="1"/>
  <c r="W21" i="1"/>
  <c r="AA21" i="1" l="1"/>
  <c r="AA22" i="1"/>
  <c r="AA23" i="1"/>
  <c r="W12" i="1"/>
  <c r="X12" i="1"/>
  <c r="Y12" i="1"/>
  <c r="Z12" i="1"/>
  <c r="W13" i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V12" i="1"/>
  <c r="V13" i="1"/>
  <c r="V14" i="1"/>
  <c r="V15" i="1"/>
  <c r="V16" i="1"/>
  <c r="V17" i="1"/>
  <c r="V18" i="1"/>
  <c r="V19" i="1"/>
  <c r="V20" i="1"/>
  <c r="Q12" i="1"/>
  <c r="Q13" i="1"/>
  <c r="Q14" i="1"/>
  <c r="Q15" i="1"/>
  <c r="Q16" i="1"/>
  <c r="Q17" i="1"/>
  <c r="Q18" i="1"/>
  <c r="Q19" i="1"/>
  <c r="Q20" i="1"/>
  <c r="AA14" i="1" l="1"/>
  <c r="AA19" i="1"/>
  <c r="AA17" i="1"/>
  <c r="AA15" i="1"/>
  <c r="AA13" i="1"/>
  <c r="AA18" i="1"/>
  <c r="AA20" i="1"/>
  <c r="AA16" i="1"/>
  <c r="AA12" i="1"/>
</calcChain>
</file>

<file path=xl/sharedStrings.xml><?xml version="1.0" encoding="utf-8"?>
<sst xmlns="http://schemas.openxmlformats.org/spreadsheetml/2006/main" count="241" uniqueCount="170">
  <si>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</si>
  <si>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</si>
  <si>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</si>
  <si>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</si>
  <si>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</si>
  <si>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</si>
  <si>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</si>
  <si>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</si>
  <si>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</si>
  <si>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</si>
  <si>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</si>
  <si>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</si>
  <si>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</si>
  <si>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</si>
  <si>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</si>
  <si>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</si>
  <si>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</si>
  <si>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</si>
  <si>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</si>
  <si>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</si>
  <si>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</si>
  <si>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</si>
  <si>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</si>
  <si>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</si>
  <si>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</si>
  <si>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</si>
  <si>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</si>
  <si>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</si>
  <si>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</si>
  <si>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</si>
  <si>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</si>
  <si>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</si>
  <si>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</si>
  <si>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</si>
  <si>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</si>
  <si>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</si>
  <si>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</si>
  <si>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</si>
  <si>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</si>
  <si>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</si>
  <si>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</si>
  <si>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</si>
  <si>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</si>
  <si>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</si>
  <si>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</si>
  <si>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</si>
  <si>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</si>
  <si>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</si>
  <si>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</si>
  <si>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</si>
  <si>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</si>
  <si>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</si>
  <si>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</si>
  <si>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</si>
  <si>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</si>
  <si>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</si>
  <si>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</si>
  <si>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</si>
  <si>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</si>
  <si>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</si>
  <si>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</si>
  <si>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</si>
  <si>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</si>
  <si>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</si>
  <si>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</si>
  <si>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</si>
  <si>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</si>
  <si>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</si>
  <si>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</si>
  <si>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</si>
  <si>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</si>
  <si>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</si>
  <si>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</si>
  <si>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</si>
  <si>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</si>
  <si>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</si>
  <si>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</si>
  <si>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</si>
  <si>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</si>
  <si>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</si>
  <si>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</si>
  <si>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</si>
  <si>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</si>
  <si>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</si>
  <si>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</si>
  <si>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</si>
  <si>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</si>
  <si>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</si>
  <si>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</si>
  <si>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</si>
  <si>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</si>
  <si>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</si>
  <si>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</si>
  <si>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Porcentaje de estrategias de desarrollo sostenible de la Central de Abasto y mercados públicos municipales para mejorar la economía local implementadas</t>
  </si>
  <si>
    <t>Mide el número de avance de estrategias implementadas para el desarrollo sostenible y mejora de la economía local de la Central de Abasto y mercados públicos municipales de Oaxaca de Juárez.</t>
  </si>
  <si>
    <t>(número de estrategias implementadas para el desarrollo sostenible y mejora de la economía local de la Central de Abasto y mercados públicos municipales de Oaxaca de Juárez/ número de estrategias programadas para el desarrollo sostenible y mejora de la economía local de la Central de Abasto y mercados públicos municipales de Oaxaca de Juárez)*100</t>
  </si>
  <si>
    <t>Porcentaje</t>
  </si>
  <si>
    <t>Estratégico</t>
  </si>
  <si>
    <t>Eficacia</t>
  </si>
  <si>
    <t>Anual</t>
  </si>
  <si>
    <t>Ascendente</t>
  </si>
  <si>
    <t>Propósito</t>
  </si>
  <si>
    <t>Porcentaje de locatarias y locatarios de la Central de Abasto y mercados públicos municipales con infraestructura y capacidades fortalecidas</t>
  </si>
  <si>
    <t>Mide el número de locatarias y locatarios de la Central de Abasto y mercados públicos municipales que cuentan con la infraestructura y capacidades fortalecidas</t>
  </si>
  <si>
    <t>(número de locatarias y locatarios de la Central de Abasto y mercados públicos municipales que cuentan con la infraestructura y capacidades fortalecidas / número de locatarias y locatarios de la Central de Abasto y mercados públicos municipales con la infraestructura y capacidades programadas para fortalecer)*100</t>
  </si>
  <si>
    <t>Porcentaje de estrategias para la reactivación económica de la Central de Abasto y mercados públicos municipales implementadas.</t>
  </si>
  <si>
    <t xml:space="preserve">Mide el número de estrategias implementadas para la reactivación económica de la Central de Abasto y mercados públicos municipales </t>
  </si>
  <si>
    <t>(número de estrategias implementadas para la reactivación económica de la Central de Abasto y mercados públicos municipales/ número de estrategias programadas para la reactivación económica de la Central de Abasto y mercados públicos municipales)*100</t>
  </si>
  <si>
    <t>Trimestral</t>
  </si>
  <si>
    <t>Porcentaje de acciones de promoción de la Central de abasto y mercado lulaá realizadas.</t>
  </si>
  <si>
    <t xml:space="preserve">Miden el número de acciones realizadas de promoción de la Central de abasto y mercado lulaá </t>
  </si>
  <si>
    <t>(número de acciones realizadas de promoción de la Central de abasto y mercado lulaá / número de acciones programadas de promoción de la Central de abasto y mercado lulaá)*100</t>
  </si>
  <si>
    <t>De gestión</t>
  </si>
  <si>
    <t>Mensual</t>
  </si>
  <si>
    <t>Porcentaje de acciones de promoción de los mercados públicos municipales.</t>
  </si>
  <si>
    <t>Mide el número de acciones realizadas de promoción de los mercados públicos municipales, mediante el fomento a la lectura, eventos culturales y difusión en las redes sociales.</t>
  </si>
  <si>
    <t>(número de acciones realizadas de promoción de los mercados públicos municipales, mediante el fomento a la lectura, eventos culturales y difusión en las redes sociales/número de acciones programadas de promoción de los mercados públicos municipales, mediante el fomento a la lectura, eventos culturales y difusión en las redes sociales)*100</t>
  </si>
  <si>
    <t>Porcentaje de capacitaciones sobre herramientas tecnológicas de métodos de cobro  en los mercados públicos realizadas.</t>
  </si>
  <si>
    <t xml:space="preserve">Mide el número de capacitaciones realizadas sobre herramientas tecnológicas de métodos de cobro  en los mercados públicos </t>
  </si>
  <si>
    <t>(número de capacitaciones realizadas sobre herramientas tecnológicas de métodos de cobro  en los mercados públicos/número de capacitaciones programadas sobre herramientas tecnológicas de métodos de cobro  en los mercados públicos)*100</t>
  </si>
  <si>
    <t>Porcentaje de estrategias para el buen funcionamiento de los mercados públicos,Central de abasto y comercio en vía pública implementadas</t>
  </si>
  <si>
    <t>Mide el número de estrategias implementadas para el buen funcionamiento de los mercados públicos,Central de abasto y comercio en vía pública.</t>
  </si>
  <si>
    <t>(número de estrategias implementadas para el buen funcionamiento de los mercados públicos,Central de abasto y comercio en vía pública/número de estrategias programadas para el buen funcionamiento de los mercados públicos,Central de abasto y comercio en vía pública)*100</t>
  </si>
  <si>
    <t>Porcentaje de acciones de difusión de los reglamentos municipales en materia de mercados públicos y comercio en vía pública realizadas.</t>
  </si>
  <si>
    <t xml:space="preserve">Mide el número de acciones realizadas de difusión de los reglamentos municipales en materia de mercados públicos y comercio en vía pública </t>
  </si>
  <si>
    <t>(número de acciones realizadas de difusión de los reglamentos municipales en materia de mercados públicos y comercio en vía pública/ número de acciones programadas de difusión de los reglamentos municipales en materia de mercados públicos y comercio en vía pública)*100</t>
  </si>
  <si>
    <t>Porcentaje de acciones para la aplicación de la reglamentación de mercados públicos, Central de Abasto, y comercio en vía pública realizadas</t>
  </si>
  <si>
    <t>Mide el número de acciones realizadas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documentación).</t>
  </si>
  <si>
    <t>(número de acciones realizadas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documentación)/ número de acciones programadas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documentación))*100</t>
  </si>
  <si>
    <t>Porcentaje de acciones de regularización de puestos y locales de mercados públicos y Central de Abasto realizadas.</t>
  </si>
  <si>
    <t xml:space="preserve">Mide de número de acciones realizadas de regularización dando trámite a las solicitudes de puestos y locales de mercados públicos y Central de Abasto </t>
  </si>
  <si>
    <t>(número de acciones realizadas de trámites a las solicitudes de puestos y locales de mercados públicos y Central de Abasto / número de acciones programadas de regularización dando trámite a la solicitudes de puestos y locales de mercados públicos y Central de Abasto )*100</t>
  </si>
  <si>
    <t>Porcentaje de estrategias de saneamiento en la Central de Abasto y mercados públicos municipales implementadas.</t>
  </si>
  <si>
    <t>Mide de número de estrategias implementadas de saneamiento en la Central de Abasto y mercados públicos municipales .</t>
  </si>
  <si>
    <t>(número de estrategias  de saneamiento en la Central de Abasto y mercados públicos municipales implementadas/ número de estrategias  de saneamiento en la Central de Abasto y mercados públicos municipales programadas)*100</t>
  </si>
  <si>
    <t>Porcentaje de acciones de trabajos de limpia, mantenimiento y control de plagas en la Central de Abasto y mercados públicos municipales realizadas.</t>
  </si>
  <si>
    <t xml:space="preserve">Mide el número de acciones realizadas de trabajos de limpia, mantenimiento y control de plagas en la Central de Abasto y mercados públicos municipales </t>
  </si>
  <si>
    <t xml:space="preserve">(número de acciones realizadas de trabajos de limpia, mantenimiento y control de plagas en la Central de Abasto y mercados públicos municipales/ número de acciones programadas de trabajos de limpia, mantenimiento y control de plagas en la Central de Abasto y mercados públicos municipales)*100 </t>
  </si>
  <si>
    <t>Porcentaje de acciones para la promoción de medidas sanitarias en los mercados públicos municipales realizadas.</t>
  </si>
  <si>
    <t>Mide el número de acciones realizadas para la promoción de medidas sanitarias con pláticas de manejo higiénico de alimentos y economía circular con pláticas de reciclaje de agua, correcta clasificación de basura, modelo de negocio con productos perecederos que estén a poco tiempo de ser desechados y alimentos preparados y concientización sobre el uso de desechables en los mercados públicos municipales y comerciantes en vía pública.</t>
  </si>
  <si>
    <t>(número de acciones realizadas para la promoción de medidas sanitarias en los mercados públicos municipales/ número de acciones programadas para la promoción de medidas sanitarias en los mercados públicos municipales )*100</t>
  </si>
  <si>
    <t>Ing. Emmanuel Adelfo Ramírez Amaya</t>
  </si>
  <si>
    <t>Lic. Clara Monserrat Cavero Gonzalez</t>
  </si>
  <si>
    <t>Administrador B adscrita  a la Secretaría de Gobierno</t>
  </si>
  <si>
    <t>Componente 1</t>
  </si>
  <si>
    <t>Actividad 1.1</t>
  </si>
  <si>
    <t>Actividad 1.2</t>
  </si>
  <si>
    <t>Actividad 1.3</t>
  </si>
  <si>
    <t>Componente 3</t>
  </si>
  <si>
    <t>Actividad 3.1</t>
  </si>
  <si>
    <t>Actividad 3.2</t>
  </si>
  <si>
    <t>Actividad 3.3</t>
  </si>
  <si>
    <t>Componente 5</t>
  </si>
  <si>
    <t>Actividad 5.2</t>
  </si>
  <si>
    <t>Actividad 5.3</t>
  </si>
  <si>
    <t>1. Oaxaca de Juárez, próspero y con futuro, y 5. Infraestructura Fìsica y Desarrollo Urbano</t>
  </si>
  <si>
    <t>1.5 Promover políticas públicas que ayuden a convertir los mercados del municipio en espacios de desarrollo
para mejorar la economía local , y  5.3 Mejorar la infraestructura y los servicios que  ofrecen los mercados públicos del municipio.</t>
  </si>
  <si>
    <t>Secretario de Gobierno</t>
  </si>
  <si>
    <t>CUARTO INFORME TRIMESTRAL: P.P.3-F</t>
  </si>
  <si>
    <t>CUARTO INFORME TRIMESTRAL: P.P.3-P</t>
  </si>
  <si>
    <t>CUARTO INFORME TRIMESTRAL: P.P.3-C.1</t>
  </si>
  <si>
    <t>CUARTO INFORME TRIMESTRAL: P.P.3-C.1-A.1.1;   INFORME TRIMESTRAL DE LA DIRECCIÓN DEL MERCADO DE ABASTO 1  Y 2.</t>
  </si>
  <si>
    <t>CUARTO INFORME TRIMESTRAL: P.P.3-C.1-A.1.2; INFORME TRIMESTRAL DE LA DIRECCIÓN DE MERCADOS: 1 Y 2.</t>
  </si>
  <si>
    <t>CUARTO  INFORME TRIMESTRAL: P.P.3-C.3.</t>
  </si>
  <si>
    <t>CUARTO INFORME TRIMESTRAL: P.P.3-C.3-A.3.1;  INFORME TRIMESTRAL DE LA DIRECCIÓN DE COMERCIO EN VÍA PÚBLICA: 2.</t>
  </si>
  <si>
    <t>CUARTO INFORME TRIMESTRAL: P.P.3-C.3-A.3.2;  INFORME TRIMESTRAL DE LA DIRECCIÓN DE MERCADOS: 1  ;  INFORME TRIMESTRAL DE LA DIRECCIÓN DEL MERCADO DE ABASTO: 3 ;  INFORME TRIMESTRAL DE LA DIRECCIÓN DE COMERCIO EN VÍA PÚBLICA: 4, 5 Y 6.</t>
  </si>
  <si>
    <t xml:space="preserve">CUARTO INFORME TRIMESTRAL: P.P.3-C.3-A.3.3 ; INFORME TRIMESTRAL DE LA DIRECCIÓN DE MERCADOS: 1 ; INFORME TRIMESTRAL DE LA DIRECCIÓN DEL MERCADO DE ABASTO: 2. </t>
  </si>
  <si>
    <t>CUARTO INFORME TRIMESTRAL: P.P.3-C.5</t>
  </si>
  <si>
    <t>CUARTO INFORME TRIMESTRAL: P.P.3-C.5-A.5.2 ; INFORME TRIMESTRAL DEL MERCADO DE ABASTO: 1 Y 2  ;  INFORME TRIMESTRAL DEL MERCADO DE ABASTO: 6 .</t>
  </si>
  <si>
    <t>CUARTO INFORME TRIMESTRAL: P.P. 3-C.5-A.5.3 ; INFORME TRIMESTRAL DE LA DIRECCIÓN DE MERCADOS:  2,3, 4 ; INFORME TRIMESTRAL DE LA DIRECCIÓN DE LA DIRECCIÓN DEL MERCADO DE ABASTO: 5, 6 Y 7 ; INFORME TRIMESTRAL DE LA DIRECCIÓN DE COMERCIO EN VÍA PÚBLICA: 8 Y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</si>
</sst>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4" borderId="7" xfId="0" quotePrefix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0" fontId="2" fillId="4" borderId="0" xfId="0" quotePrefix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wrapText="1"/>
    </xf>
    <xf numFmtId="3" fontId="2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quotePrefix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2" fillId="4" borderId="11" xfId="0" quotePrefix="1" applyFont="1" applyFill="1" applyBorder="1" applyAlignment="1">
      <alignment horizontal="center" vertical="center" wrapText="1"/>
    </xf>
    <xf numFmtId="3" fontId="2" fillId="1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14" borderId="2" xfId="0" applyNumberFormat="1" applyFont="1" applyFill="1" applyBorder="1" applyAlignment="1">
      <alignment horizontal="center" vertical="center"/>
    </xf>
    <xf numFmtId="1" fontId="2" fillId="15" borderId="2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quotePrefix="1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0" fontId="2" fillId="4" borderId="12" xfId="0" quotePrefix="1" applyFont="1" applyFill="1" applyBorder="1" applyAlignment="1">
      <alignment horizontal="center" vertical="center" wrapText="1"/>
    </xf>
    <xf numFmtId="0" fontId="2" fillId="4" borderId="13" xfId="0" quotePrefix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14" borderId="11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14" borderId="11" xfId="0" applyNumberFormat="1" applyFont="1" applyFill="1" applyBorder="1" applyAlignment="1">
      <alignment horizontal="center" vertical="center"/>
    </xf>
    <xf numFmtId="1" fontId="2" fillId="15" borderId="11" xfId="0" applyNumberFormat="1" applyFont="1" applyFill="1" applyBorder="1" applyAlignment="1">
      <alignment horizontal="center" vertical="center"/>
    </xf>
    <xf numFmtId="0" fontId="2" fillId="4" borderId="14" xfId="0" quotePrefix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3" fontId="2" fillId="4" borderId="14" xfId="0" applyNumberFormat="1" applyFont="1" applyFill="1" applyBorder="1" applyAlignment="1">
      <alignment horizontal="center" vertical="center" wrapText="1"/>
    </xf>
    <xf numFmtId="3" fontId="2" fillId="14" borderId="14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1" fontId="2" fillId="14" borderId="14" xfId="0" applyNumberFormat="1" applyFont="1" applyFill="1" applyBorder="1" applyAlignment="1">
      <alignment horizontal="center" vertical="center"/>
    </xf>
    <xf numFmtId="1" fontId="2" fillId="15" borderId="14" xfId="0" applyNumberFormat="1" applyFont="1" applyFill="1" applyBorder="1" applyAlignment="1">
      <alignment horizontal="center" vertical="center"/>
    </xf>
    <xf numFmtId="1" fontId="2" fillId="15" borderId="1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88512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8"/>
  <sheetViews>
    <sheetView tabSelected="1" zoomScale="70" zoomScaleNormal="70" zoomScalePageLayoutView="55" workbookViewId="0">
      <selection activeCell="G14" sqref="G14"/>
    </sheetView>
  </sheetViews>
  <sheetFormatPr baseColWidth="10" defaultRowHeight="12.75" x14ac:dyDescent="0.2"/>
  <cols>
    <col min="1" max="1" width="0.85546875" style="1" customWidth="1"/>
    <col min="2" max="2" width="12.85546875" style="1" customWidth="1"/>
    <col min="3" max="3" width="19.28515625" style="1" customWidth="1"/>
    <col min="4" max="4" width="17.85546875" style="1" customWidth="1"/>
    <col min="5" max="5" width="25.7109375" style="1" customWidth="1"/>
    <col min="6" max="6" width="11.5703125" style="1" customWidth="1"/>
    <col min="7" max="7" width="10.7109375" style="1" customWidth="1"/>
    <col min="8" max="8" width="11.42578125" style="1" customWidth="1"/>
    <col min="9" max="9" width="14.5703125" style="1" customWidth="1"/>
    <col min="10" max="10" width="12.7109375" style="1" customWidth="1"/>
    <col min="11" max="11" width="7.7109375" style="1" customWidth="1"/>
    <col min="12" max="12" width="7.140625" style="1" customWidth="1"/>
    <col min="13" max="16" width="8.28515625" style="1" bestFit="1" customWidth="1"/>
    <col min="17" max="17" width="11.140625" style="1" bestFit="1" customWidth="1"/>
    <col min="18" max="21" width="7.5703125" style="1" customWidth="1"/>
    <col min="22" max="22" width="14.5703125" style="1" customWidth="1"/>
    <col min="23" max="26" width="8" style="1" customWidth="1"/>
    <col min="27" max="27" width="14.140625" style="1" customWidth="1"/>
    <col min="28" max="28" width="44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70" t="s">
        <v>72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28" ht="18" customHeight="1" x14ac:dyDescent="0.2">
      <c r="A2" s="5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ht="12.75" customHeight="1" x14ac:dyDescent="0.2">
      <c r="A3" s="5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8" x14ac:dyDescent="0.2">
      <c r="A4" s="5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</row>
    <row r="5" spans="1:28" s="2" customFormat="1" ht="18" customHeight="1" x14ac:dyDescent="0.15">
      <c r="A5" s="6"/>
      <c r="B5" s="71" t="s">
        <v>0</v>
      </c>
      <c r="C5" s="71"/>
      <c r="D5" s="72" t="s">
        <v>32</v>
      </c>
      <c r="E5" s="73"/>
      <c r="F5" s="73"/>
      <c r="G5" s="73"/>
      <c r="H5" s="73"/>
      <c r="I5" s="73"/>
      <c r="J5" s="73"/>
      <c r="K5" s="12" t="s">
        <v>69</v>
      </c>
      <c r="L5" s="6"/>
      <c r="M5" s="74" t="s">
        <v>1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s="2" customFormat="1" ht="41.25" customHeight="1" x14ac:dyDescent="0.15">
      <c r="A6" s="6"/>
      <c r="B6" s="75" t="s">
        <v>2</v>
      </c>
      <c r="C6" s="76"/>
      <c r="D6" s="72" t="s">
        <v>75</v>
      </c>
      <c r="E6" s="73"/>
      <c r="F6" s="73"/>
      <c r="G6" s="73"/>
      <c r="H6" s="73"/>
      <c r="I6" s="73"/>
      <c r="J6" s="73"/>
      <c r="K6" s="12" t="s">
        <v>69</v>
      </c>
      <c r="L6" s="6"/>
      <c r="M6" s="77" t="s">
        <v>3</v>
      </c>
      <c r="N6" s="77"/>
      <c r="O6" s="78" t="s">
        <v>155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s="2" customFormat="1" ht="56.25" customHeight="1" x14ac:dyDescent="0.15">
      <c r="A7" s="6"/>
      <c r="B7" s="80" t="s">
        <v>4</v>
      </c>
      <c r="C7" s="81"/>
      <c r="D7" s="72" t="s">
        <v>91</v>
      </c>
      <c r="E7" s="73"/>
      <c r="F7" s="73"/>
      <c r="G7" s="73"/>
      <c r="H7" s="73"/>
      <c r="I7" s="73"/>
      <c r="J7" s="73"/>
      <c r="K7" s="12" t="s">
        <v>69</v>
      </c>
      <c r="L7" s="6"/>
      <c r="M7" s="77" t="s">
        <v>5</v>
      </c>
      <c r="N7" s="77"/>
      <c r="O7" s="78" t="s">
        <v>156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82" t="s">
        <v>6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61" t="s">
        <v>7</v>
      </c>
      <c r="N9" s="61"/>
      <c r="O9" s="61"/>
      <c r="P9" s="61"/>
      <c r="Q9" s="61"/>
      <c r="R9" s="62" t="s">
        <v>8</v>
      </c>
      <c r="S9" s="62"/>
      <c r="T9" s="62"/>
      <c r="U9" s="62"/>
      <c r="V9" s="62"/>
      <c r="W9" s="63" t="s">
        <v>71</v>
      </c>
      <c r="X9" s="63"/>
      <c r="Y9" s="63"/>
      <c r="Z9" s="63"/>
      <c r="AA9" s="63"/>
      <c r="AB9" s="83" t="s">
        <v>9</v>
      </c>
    </row>
    <row r="10" spans="1:28" s="3" customFormat="1" ht="29.25" customHeight="1" x14ac:dyDescent="0.15">
      <c r="A10" s="7"/>
      <c r="B10" s="66" t="s">
        <v>10</v>
      </c>
      <c r="C10" s="66" t="s">
        <v>11</v>
      </c>
      <c r="D10" s="66" t="s">
        <v>12</v>
      </c>
      <c r="E10" s="66" t="s">
        <v>13</v>
      </c>
      <c r="F10" s="66" t="s">
        <v>14</v>
      </c>
      <c r="G10" s="66" t="s">
        <v>15</v>
      </c>
      <c r="H10" s="66" t="s">
        <v>16</v>
      </c>
      <c r="I10" s="66" t="s">
        <v>17</v>
      </c>
      <c r="J10" s="66" t="s">
        <v>18</v>
      </c>
      <c r="K10" s="68" t="s">
        <v>19</v>
      </c>
      <c r="L10" s="69"/>
      <c r="M10" s="64" t="s">
        <v>20</v>
      </c>
      <c r="N10" s="64" t="s">
        <v>21</v>
      </c>
      <c r="O10" s="64" t="s">
        <v>22</v>
      </c>
      <c r="P10" s="64" t="s">
        <v>23</v>
      </c>
      <c r="Q10" s="64" t="s">
        <v>70</v>
      </c>
      <c r="R10" s="58" t="s">
        <v>20</v>
      </c>
      <c r="S10" s="58" t="s">
        <v>21</v>
      </c>
      <c r="T10" s="58" t="s">
        <v>22</v>
      </c>
      <c r="U10" s="58" t="s">
        <v>23</v>
      </c>
      <c r="V10" s="58" t="s">
        <v>70</v>
      </c>
      <c r="W10" s="59" t="s">
        <v>20</v>
      </c>
      <c r="X10" s="59" t="s">
        <v>21</v>
      </c>
      <c r="Y10" s="59" t="s">
        <v>22</v>
      </c>
      <c r="Z10" s="59" t="s">
        <v>23</v>
      </c>
      <c r="AA10" s="59" t="s">
        <v>24</v>
      </c>
      <c r="AB10" s="83"/>
    </row>
    <row r="11" spans="1:28" s="3" customFormat="1" ht="29.25" customHeight="1" x14ac:dyDescent="0.15">
      <c r="A11" s="7"/>
      <c r="B11" s="67"/>
      <c r="C11" s="67"/>
      <c r="D11" s="67"/>
      <c r="E11" s="67"/>
      <c r="F11" s="67"/>
      <c r="G11" s="67"/>
      <c r="H11" s="67"/>
      <c r="I11" s="67"/>
      <c r="J11" s="67"/>
      <c r="K11" s="38" t="s">
        <v>25</v>
      </c>
      <c r="L11" s="38" t="s">
        <v>26</v>
      </c>
      <c r="M11" s="64"/>
      <c r="N11" s="64"/>
      <c r="O11" s="64"/>
      <c r="P11" s="64"/>
      <c r="Q11" s="64"/>
      <c r="R11" s="58"/>
      <c r="S11" s="58"/>
      <c r="T11" s="58"/>
      <c r="U11" s="58"/>
      <c r="V11" s="58"/>
      <c r="W11" s="60"/>
      <c r="X11" s="60"/>
      <c r="Y11" s="60"/>
      <c r="Z11" s="60"/>
      <c r="AA11" s="60"/>
      <c r="AB11" s="83"/>
    </row>
    <row r="12" spans="1:28" ht="214.5" customHeight="1" x14ac:dyDescent="0.2">
      <c r="A12" s="5"/>
      <c r="B12" s="23" t="s">
        <v>92</v>
      </c>
      <c r="C12" s="23" t="s">
        <v>93</v>
      </c>
      <c r="D12" s="23" t="s">
        <v>94</v>
      </c>
      <c r="E12" s="24" t="s">
        <v>95</v>
      </c>
      <c r="F12" s="23" t="s">
        <v>96</v>
      </c>
      <c r="G12" s="24" t="s">
        <v>97</v>
      </c>
      <c r="H12" s="24" t="s">
        <v>98</v>
      </c>
      <c r="I12" s="24" t="s">
        <v>99</v>
      </c>
      <c r="J12" s="23" t="s">
        <v>100</v>
      </c>
      <c r="K12" s="24">
        <v>0</v>
      </c>
      <c r="L12" s="24">
        <v>2023</v>
      </c>
      <c r="M12" s="25">
        <v>0</v>
      </c>
      <c r="N12" s="25">
        <v>0</v>
      </c>
      <c r="O12" s="25">
        <v>0</v>
      </c>
      <c r="P12" s="25">
        <v>100</v>
      </c>
      <c r="Q12" s="27">
        <f t="shared" ref="Q12:Q23" si="0">SUM(M12:P12)</f>
        <v>100</v>
      </c>
      <c r="R12" s="28">
        <v>0</v>
      </c>
      <c r="S12" s="28">
        <v>0</v>
      </c>
      <c r="T12" s="28">
        <v>0</v>
      </c>
      <c r="U12" s="28">
        <v>100</v>
      </c>
      <c r="V12" s="29">
        <f t="shared" ref="V12:V23" si="1">SUM(R12:U12)</f>
        <v>100</v>
      </c>
      <c r="W12" s="30">
        <f t="shared" ref="W12:W23" si="2">M12-R12</f>
        <v>0</v>
      </c>
      <c r="X12" s="30">
        <f t="shared" ref="X12:X23" si="3">N12-S12</f>
        <v>0</v>
      </c>
      <c r="Y12" s="30">
        <f t="shared" ref="Y12:Y23" si="4">O12-T12</f>
        <v>0</v>
      </c>
      <c r="Z12" s="30">
        <f t="shared" ref="Z12:Z23" si="5">P12-U12</f>
        <v>0</v>
      </c>
      <c r="AA12" s="30">
        <f t="shared" ref="AA12:AA23" si="6">SUM(W12:Z12)</f>
        <v>0</v>
      </c>
      <c r="AB12" s="23" t="s">
        <v>158</v>
      </c>
    </row>
    <row r="13" spans="1:28" ht="193.5" customHeight="1" x14ac:dyDescent="0.2">
      <c r="A13" s="5"/>
      <c r="B13" s="13" t="s">
        <v>101</v>
      </c>
      <c r="C13" s="14" t="s">
        <v>102</v>
      </c>
      <c r="D13" s="13" t="s">
        <v>103</v>
      </c>
      <c r="E13" s="13" t="s">
        <v>104</v>
      </c>
      <c r="F13" s="14" t="s">
        <v>96</v>
      </c>
      <c r="G13" s="13" t="s">
        <v>97</v>
      </c>
      <c r="H13" s="13" t="s">
        <v>98</v>
      </c>
      <c r="I13" s="13" t="s">
        <v>99</v>
      </c>
      <c r="J13" s="14" t="s">
        <v>100</v>
      </c>
      <c r="K13" s="13">
        <v>0</v>
      </c>
      <c r="L13" s="13">
        <v>2023</v>
      </c>
      <c r="M13" s="15">
        <v>0</v>
      </c>
      <c r="N13" s="15">
        <v>0</v>
      </c>
      <c r="O13" s="15">
        <v>0</v>
      </c>
      <c r="P13" s="15">
        <v>100</v>
      </c>
      <c r="Q13" s="31">
        <f t="shared" si="0"/>
        <v>100</v>
      </c>
      <c r="R13" s="35">
        <v>0</v>
      </c>
      <c r="S13" s="35">
        <v>0</v>
      </c>
      <c r="T13" s="35">
        <v>0</v>
      </c>
      <c r="U13" s="35">
        <v>100</v>
      </c>
      <c r="V13" s="33">
        <f t="shared" si="1"/>
        <v>100</v>
      </c>
      <c r="W13" s="34">
        <f t="shared" si="2"/>
        <v>0</v>
      </c>
      <c r="X13" s="34">
        <f t="shared" si="3"/>
        <v>0</v>
      </c>
      <c r="Y13" s="34">
        <f t="shared" si="4"/>
        <v>0</v>
      </c>
      <c r="Z13" s="34">
        <f t="shared" si="5"/>
        <v>0</v>
      </c>
      <c r="AA13" s="34">
        <f t="shared" si="6"/>
        <v>0</v>
      </c>
      <c r="AB13" s="14" t="s">
        <v>159</v>
      </c>
    </row>
    <row r="14" spans="1:28" s="4" customFormat="1" ht="165" customHeight="1" x14ac:dyDescent="0.2">
      <c r="A14" s="8"/>
      <c r="B14" s="14" t="s">
        <v>144</v>
      </c>
      <c r="C14" s="13" t="s">
        <v>105</v>
      </c>
      <c r="D14" s="14" t="s">
        <v>106</v>
      </c>
      <c r="E14" s="14" t="s">
        <v>107</v>
      </c>
      <c r="F14" s="14" t="s">
        <v>96</v>
      </c>
      <c r="G14" s="13" t="s">
        <v>97</v>
      </c>
      <c r="H14" s="13" t="s">
        <v>98</v>
      </c>
      <c r="I14" s="14" t="s">
        <v>108</v>
      </c>
      <c r="J14" s="14" t="s">
        <v>100</v>
      </c>
      <c r="K14" s="13">
        <v>0</v>
      </c>
      <c r="L14" s="37">
        <v>2023</v>
      </c>
      <c r="M14" s="15">
        <v>35</v>
      </c>
      <c r="N14" s="15">
        <v>4</v>
      </c>
      <c r="O14" s="15">
        <v>43</v>
      </c>
      <c r="P14" s="15">
        <v>18</v>
      </c>
      <c r="Q14" s="31">
        <f t="shared" si="0"/>
        <v>100</v>
      </c>
      <c r="R14" s="32">
        <v>35</v>
      </c>
      <c r="S14" s="32">
        <v>4</v>
      </c>
      <c r="T14" s="32">
        <v>43</v>
      </c>
      <c r="U14" s="32">
        <v>18</v>
      </c>
      <c r="V14" s="33">
        <f t="shared" si="1"/>
        <v>100</v>
      </c>
      <c r="W14" s="34">
        <f t="shared" si="2"/>
        <v>0</v>
      </c>
      <c r="X14" s="34">
        <f t="shared" si="3"/>
        <v>0</v>
      </c>
      <c r="Y14" s="34">
        <f t="shared" si="4"/>
        <v>0</v>
      </c>
      <c r="Z14" s="34">
        <f t="shared" si="5"/>
        <v>0</v>
      </c>
      <c r="AA14" s="34">
        <f t="shared" si="6"/>
        <v>0</v>
      </c>
      <c r="AB14" s="13" t="s">
        <v>160</v>
      </c>
    </row>
    <row r="15" spans="1:28" ht="147" customHeight="1" x14ac:dyDescent="0.2">
      <c r="A15" s="5"/>
      <c r="B15" s="13" t="s">
        <v>145</v>
      </c>
      <c r="C15" s="13" t="s">
        <v>109</v>
      </c>
      <c r="D15" s="13" t="s">
        <v>110</v>
      </c>
      <c r="E15" s="13" t="s">
        <v>111</v>
      </c>
      <c r="F15" s="14" t="s">
        <v>96</v>
      </c>
      <c r="G15" s="14" t="s">
        <v>112</v>
      </c>
      <c r="H15" s="14" t="s">
        <v>98</v>
      </c>
      <c r="I15" s="14" t="s">
        <v>113</v>
      </c>
      <c r="J15" s="14" t="s">
        <v>100</v>
      </c>
      <c r="K15" s="14">
        <v>100</v>
      </c>
      <c r="L15" s="13">
        <v>2023</v>
      </c>
      <c r="M15" s="15">
        <v>25</v>
      </c>
      <c r="N15" s="15">
        <v>0</v>
      </c>
      <c r="O15" s="15">
        <v>50</v>
      </c>
      <c r="P15" s="15">
        <v>25</v>
      </c>
      <c r="Q15" s="31">
        <f t="shared" si="0"/>
        <v>100</v>
      </c>
      <c r="R15" s="35">
        <v>25</v>
      </c>
      <c r="S15" s="35">
        <v>0</v>
      </c>
      <c r="T15" s="35">
        <v>50</v>
      </c>
      <c r="U15" s="35">
        <v>25</v>
      </c>
      <c r="V15" s="33">
        <f t="shared" si="1"/>
        <v>100</v>
      </c>
      <c r="W15" s="34">
        <f t="shared" si="2"/>
        <v>0</v>
      </c>
      <c r="X15" s="34">
        <f t="shared" si="3"/>
        <v>0</v>
      </c>
      <c r="Y15" s="34">
        <f t="shared" si="4"/>
        <v>0</v>
      </c>
      <c r="Z15" s="34">
        <f t="shared" si="5"/>
        <v>0</v>
      </c>
      <c r="AA15" s="34">
        <f t="shared" si="6"/>
        <v>0</v>
      </c>
      <c r="AB15" s="53" t="s">
        <v>161</v>
      </c>
    </row>
    <row r="16" spans="1:28" ht="252" customHeight="1" x14ac:dyDescent="0.2">
      <c r="A16" s="5"/>
      <c r="B16" s="13" t="s">
        <v>146</v>
      </c>
      <c r="C16" s="13" t="s">
        <v>114</v>
      </c>
      <c r="D16" s="13" t="s">
        <v>115</v>
      </c>
      <c r="E16" s="13" t="s">
        <v>116</v>
      </c>
      <c r="F16" s="14" t="s">
        <v>96</v>
      </c>
      <c r="G16" s="14" t="s">
        <v>112</v>
      </c>
      <c r="H16" s="14" t="s">
        <v>98</v>
      </c>
      <c r="I16" s="14" t="s">
        <v>113</v>
      </c>
      <c r="J16" s="14" t="s">
        <v>100</v>
      </c>
      <c r="K16" s="14">
        <v>100</v>
      </c>
      <c r="L16" s="13">
        <v>2023</v>
      </c>
      <c r="M16" s="15">
        <v>29</v>
      </c>
      <c r="N16" s="15">
        <v>12</v>
      </c>
      <c r="O16" s="15">
        <v>29</v>
      </c>
      <c r="P16" s="15">
        <v>30</v>
      </c>
      <c r="Q16" s="31">
        <f t="shared" si="0"/>
        <v>100</v>
      </c>
      <c r="R16" s="35">
        <v>29</v>
      </c>
      <c r="S16" s="35">
        <v>12</v>
      </c>
      <c r="T16" s="35">
        <v>29</v>
      </c>
      <c r="U16" s="35">
        <v>30</v>
      </c>
      <c r="V16" s="33">
        <f t="shared" si="1"/>
        <v>100</v>
      </c>
      <c r="W16" s="34">
        <f t="shared" si="2"/>
        <v>0</v>
      </c>
      <c r="X16" s="34">
        <f t="shared" si="3"/>
        <v>0</v>
      </c>
      <c r="Y16" s="34">
        <f t="shared" si="4"/>
        <v>0</v>
      </c>
      <c r="Z16" s="52">
        <f t="shared" si="5"/>
        <v>0</v>
      </c>
      <c r="AA16" s="34">
        <f t="shared" si="6"/>
        <v>0</v>
      </c>
      <c r="AB16" s="14" t="s">
        <v>162</v>
      </c>
    </row>
    <row r="17" spans="1:28" ht="178.5" customHeight="1" x14ac:dyDescent="0.2">
      <c r="A17" s="5"/>
      <c r="B17" s="13" t="s">
        <v>147</v>
      </c>
      <c r="C17" s="13" t="s">
        <v>117</v>
      </c>
      <c r="D17" s="13" t="s">
        <v>118</v>
      </c>
      <c r="E17" s="13" t="s">
        <v>119</v>
      </c>
      <c r="F17" s="14" t="s">
        <v>96</v>
      </c>
      <c r="G17" s="14" t="s">
        <v>112</v>
      </c>
      <c r="H17" s="14" t="s">
        <v>98</v>
      </c>
      <c r="I17" s="14" t="s">
        <v>113</v>
      </c>
      <c r="J17" s="14" t="s">
        <v>100</v>
      </c>
      <c r="K17" s="13">
        <v>0</v>
      </c>
      <c r="L17" s="13">
        <v>2023</v>
      </c>
      <c r="M17" s="15">
        <v>50</v>
      </c>
      <c r="N17" s="15">
        <v>0</v>
      </c>
      <c r="O17" s="15">
        <v>50</v>
      </c>
      <c r="P17" s="15">
        <v>0</v>
      </c>
      <c r="Q17" s="31">
        <f t="shared" si="0"/>
        <v>100</v>
      </c>
      <c r="R17" s="35">
        <v>50</v>
      </c>
      <c r="S17" s="35">
        <v>0</v>
      </c>
      <c r="T17" s="35">
        <v>50</v>
      </c>
      <c r="U17" s="35">
        <v>0</v>
      </c>
      <c r="V17" s="33">
        <f t="shared" si="1"/>
        <v>100</v>
      </c>
      <c r="W17" s="34">
        <f t="shared" si="2"/>
        <v>0</v>
      </c>
      <c r="X17" s="34">
        <f t="shared" si="3"/>
        <v>0</v>
      </c>
      <c r="Y17" s="34">
        <f t="shared" si="4"/>
        <v>0</v>
      </c>
      <c r="Z17" s="52">
        <f t="shared" si="5"/>
        <v>0</v>
      </c>
      <c r="AA17" s="34">
        <f t="shared" si="6"/>
        <v>0</v>
      </c>
      <c r="AB17" s="14"/>
    </row>
    <row r="18" spans="1:28" ht="186" customHeight="1" x14ac:dyDescent="0.2">
      <c r="A18" s="5"/>
      <c r="B18" s="13" t="s">
        <v>148</v>
      </c>
      <c r="C18" s="13" t="s">
        <v>120</v>
      </c>
      <c r="D18" s="13" t="s">
        <v>121</v>
      </c>
      <c r="E18" s="13" t="s">
        <v>122</v>
      </c>
      <c r="F18" s="14" t="s">
        <v>96</v>
      </c>
      <c r="G18" s="14" t="s">
        <v>97</v>
      </c>
      <c r="H18" s="14" t="s">
        <v>98</v>
      </c>
      <c r="I18" s="14" t="s">
        <v>108</v>
      </c>
      <c r="J18" s="14" t="s">
        <v>100</v>
      </c>
      <c r="K18" s="14">
        <v>0</v>
      </c>
      <c r="L18" s="36">
        <v>2023</v>
      </c>
      <c r="M18" s="15">
        <v>34</v>
      </c>
      <c r="N18" s="15">
        <v>16</v>
      </c>
      <c r="O18" s="15">
        <v>33</v>
      </c>
      <c r="P18" s="15">
        <v>17</v>
      </c>
      <c r="Q18" s="31">
        <f t="shared" si="0"/>
        <v>100</v>
      </c>
      <c r="R18" s="35">
        <v>34</v>
      </c>
      <c r="S18" s="35">
        <v>16</v>
      </c>
      <c r="T18" s="35">
        <v>33</v>
      </c>
      <c r="U18" s="35">
        <v>17</v>
      </c>
      <c r="V18" s="33">
        <f t="shared" si="1"/>
        <v>100</v>
      </c>
      <c r="W18" s="34">
        <f t="shared" si="2"/>
        <v>0</v>
      </c>
      <c r="X18" s="34">
        <f t="shared" si="3"/>
        <v>0</v>
      </c>
      <c r="Y18" s="34">
        <f t="shared" si="4"/>
        <v>0</v>
      </c>
      <c r="Z18" s="34">
        <f t="shared" si="5"/>
        <v>0</v>
      </c>
      <c r="AA18" s="34">
        <f t="shared" si="6"/>
        <v>0</v>
      </c>
      <c r="AB18" s="14" t="s">
        <v>163</v>
      </c>
    </row>
    <row r="19" spans="1:28" ht="176.25" customHeight="1" x14ac:dyDescent="0.2">
      <c r="A19" s="5"/>
      <c r="B19" s="13" t="s">
        <v>149</v>
      </c>
      <c r="C19" s="13" t="s">
        <v>123</v>
      </c>
      <c r="D19" s="13" t="s">
        <v>124</v>
      </c>
      <c r="E19" s="13" t="s">
        <v>125</v>
      </c>
      <c r="F19" s="14" t="s">
        <v>96</v>
      </c>
      <c r="G19" s="14" t="s">
        <v>112</v>
      </c>
      <c r="H19" s="14" t="s">
        <v>98</v>
      </c>
      <c r="I19" s="14" t="s">
        <v>113</v>
      </c>
      <c r="J19" s="14" t="s">
        <v>100</v>
      </c>
      <c r="K19" s="14">
        <v>0</v>
      </c>
      <c r="L19" s="13">
        <v>2023</v>
      </c>
      <c r="M19" s="15">
        <v>43</v>
      </c>
      <c r="N19" s="15">
        <v>0</v>
      </c>
      <c r="O19" s="15">
        <v>47</v>
      </c>
      <c r="P19" s="15">
        <v>10</v>
      </c>
      <c r="Q19" s="31">
        <f t="shared" si="0"/>
        <v>100</v>
      </c>
      <c r="R19" s="35">
        <v>43</v>
      </c>
      <c r="S19" s="35">
        <v>0</v>
      </c>
      <c r="T19" s="35">
        <v>47</v>
      </c>
      <c r="U19" s="35">
        <v>10</v>
      </c>
      <c r="V19" s="33">
        <f t="shared" si="1"/>
        <v>100</v>
      </c>
      <c r="W19" s="34">
        <f t="shared" si="2"/>
        <v>0</v>
      </c>
      <c r="X19" s="34">
        <f t="shared" si="3"/>
        <v>0</v>
      </c>
      <c r="Y19" s="34">
        <f t="shared" si="4"/>
        <v>0</v>
      </c>
      <c r="Z19" s="34">
        <f t="shared" si="5"/>
        <v>0</v>
      </c>
      <c r="AA19" s="34">
        <f t="shared" si="6"/>
        <v>0</v>
      </c>
      <c r="AB19" s="14" t="s">
        <v>164</v>
      </c>
    </row>
    <row r="20" spans="1:28" ht="409.6" customHeight="1" x14ac:dyDescent="0.2">
      <c r="A20" s="5"/>
      <c r="B20" s="26" t="s">
        <v>150</v>
      </c>
      <c r="C20" s="26" t="s">
        <v>126</v>
      </c>
      <c r="D20" s="26" t="s">
        <v>127</v>
      </c>
      <c r="E20" s="26" t="s">
        <v>128</v>
      </c>
      <c r="F20" s="39" t="s">
        <v>96</v>
      </c>
      <c r="G20" s="39" t="s">
        <v>112</v>
      </c>
      <c r="H20" s="39" t="s">
        <v>98</v>
      </c>
      <c r="I20" s="39" t="s">
        <v>113</v>
      </c>
      <c r="J20" s="39" t="s">
        <v>100</v>
      </c>
      <c r="K20" s="39">
        <v>100</v>
      </c>
      <c r="L20" s="26">
        <v>2023</v>
      </c>
      <c r="M20" s="40">
        <v>35</v>
      </c>
      <c r="N20" s="40">
        <v>21</v>
      </c>
      <c r="O20" s="40">
        <v>26</v>
      </c>
      <c r="P20" s="40">
        <v>18</v>
      </c>
      <c r="Q20" s="41">
        <f t="shared" si="0"/>
        <v>100</v>
      </c>
      <c r="R20" s="42">
        <v>35</v>
      </c>
      <c r="S20" s="42">
        <v>21</v>
      </c>
      <c r="T20" s="42">
        <v>26</v>
      </c>
      <c r="U20" s="42">
        <v>18</v>
      </c>
      <c r="V20" s="43">
        <f t="shared" si="1"/>
        <v>100</v>
      </c>
      <c r="W20" s="44">
        <f t="shared" si="2"/>
        <v>0</v>
      </c>
      <c r="X20" s="44">
        <f t="shared" si="3"/>
        <v>0</v>
      </c>
      <c r="Y20" s="44">
        <f t="shared" si="4"/>
        <v>0</v>
      </c>
      <c r="Z20" s="44">
        <f t="shared" si="5"/>
        <v>0</v>
      </c>
      <c r="AA20" s="44">
        <f t="shared" si="6"/>
        <v>0</v>
      </c>
      <c r="AB20" s="14" t="s">
        <v>165</v>
      </c>
    </row>
    <row r="21" spans="1:28" ht="203.25" customHeight="1" x14ac:dyDescent="0.2">
      <c r="A21" s="5"/>
      <c r="B21" s="13" t="s">
        <v>151</v>
      </c>
      <c r="C21" s="13" t="s">
        <v>129</v>
      </c>
      <c r="D21" s="13" t="s">
        <v>130</v>
      </c>
      <c r="E21" s="13" t="s">
        <v>131</v>
      </c>
      <c r="F21" s="14" t="s">
        <v>96</v>
      </c>
      <c r="G21" s="14" t="s">
        <v>112</v>
      </c>
      <c r="H21" s="14" t="s">
        <v>98</v>
      </c>
      <c r="I21" s="14" t="s">
        <v>113</v>
      </c>
      <c r="J21" s="14" t="s">
        <v>100</v>
      </c>
      <c r="K21" s="14">
        <v>100</v>
      </c>
      <c r="L21" s="13">
        <v>2023</v>
      </c>
      <c r="M21" s="15">
        <v>24</v>
      </c>
      <c r="N21" s="15">
        <v>26</v>
      </c>
      <c r="O21" s="15">
        <v>26</v>
      </c>
      <c r="P21" s="15">
        <v>24</v>
      </c>
      <c r="Q21" s="31">
        <f t="shared" si="0"/>
        <v>100</v>
      </c>
      <c r="R21" s="35">
        <v>24</v>
      </c>
      <c r="S21" s="35">
        <v>26</v>
      </c>
      <c r="T21" s="35">
        <v>26</v>
      </c>
      <c r="U21" s="35">
        <v>24</v>
      </c>
      <c r="V21" s="33">
        <f t="shared" si="1"/>
        <v>100</v>
      </c>
      <c r="W21" s="34">
        <f t="shared" si="2"/>
        <v>0</v>
      </c>
      <c r="X21" s="34">
        <f t="shared" si="3"/>
        <v>0</v>
      </c>
      <c r="Y21" s="34">
        <f t="shared" si="4"/>
        <v>0</v>
      </c>
      <c r="Z21" s="34">
        <f t="shared" si="5"/>
        <v>0</v>
      </c>
      <c r="AA21" s="34">
        <f t="shared" si="6"/>
        <v>0</v>
      </c>
      <c r="AB21" s="14" t="s">
        <v>166</v>
      </c>
    </row>
    <row r="22" spans="1:28" ht="165" customHeight="1" x14ac:dyDescent="0.2">
      <c r="A22" s="5"/>
      <c r="B22" s="13" t="s">
        <v>152</v>
      </c>
      <c r="C22" s="13" t="s">
        <v>132</v>
      </c>
      <c r="D22" s="13" t="s">
        <v>133</v>
      </c>
      <c r="E22" s="13" t="s">
        <v>134</v>
      </c>
      <c r="F22" s="14" t="s">
        <v>96</v>
      </c>
      <c r="G22" s="14" t="s">
        <v>97</v>
      </c>
      <c r="H22" s="14" t="s">
        <v>98</v>
      </c>
      <c r="I22" s="14" t="s">
        <v>108</v>
      </c>
      <c r="J22" s="14" t="s">
        <v>100</v>
      </c>
      <c r="K22" s="14">
        <v>100</v>
      </c>
      <c r="L22" s="13">
        <v>2023</v>
      </c>
      <c r="M22" s="15">
        <v>21</v>
      </c>
      <c r="N22" s="15">
        <v>9</v>
      </c>
      <c r="O22" s="15">
        <v>41</v>
      </c>
      <c r="P22" s="15">
        <v>29</v>
      </c>
      <c r="Q22" s="31">
        <f t="shared" si="0"/>
        <v>100</v>
      </c>
      <c r="R22" s="35">
        <v>21</v>
      </c>
      <c r="S22" s="35">
        <v>9</v>
      </c>
      <c r="T22" s="35">
        <v>42</v>
      </c>
      <c r="U22" s="35">
        <v>28</v>
      </c>
      <c r="V22" s="33">
        <f t="shared" si="1"/>
        <v>100</v>
      </c>
      <c r="W22" s="34">
        <f t="shared" si="2"/>
        <v>0</v>
      </c>
      <c r="X22" s="34">
        <f t="shared" si="3"/>
        <v>0</v>
      </c>
      <c r="Y22" s="34">
        <f t="shared" si="4"/>
        <v>-1</v>
      </c>
      <c r="Z22" s="34">
        <f t="shared" si="5"/>
        <v>1</v>
      </c>
      <c r="AA22" s="34">
        <f t="shared" si="6"/>
        <v>0</v>
      </c>
      <c r="AB22" s="14" t="s">
        <v>167</v>
      </c>
    </row>
    <row r="23" spans="1:28" ht="237.75" customHeight="1" x14ac:dyDescent="0.2">
      <c r="A23" s="5"/>
      <c r="B23" s="13" t="s">
        <v>153</v>
      </c>
      <c r="C23" s="13" t="s">
        <v>135</v>
      </c>
      <c r="D23" s="13" t="s">
        <v>136</v>
      </c>
      <c r="E23" s="13" t="s">
        <v>137</v>
      </c>
      <c r="F23" s="14" t="s">
        <v>96</v>
      </c>
      <c r="G23" s="14" t="s">
        <v>112</v>
      </c>
      <c r="H23" s="14" t="s">
        <v>98</v>
      </c>
      <c r="I23" s="14" t="s">
        <v>113</v>
      </c>
      <c r="J23" s="14" t="s">
        <v>100</v>
      </c>
      <c r="K23" s="14">
        <v>100</v>
      </c>
      <c r="L23" s="13">
        <v>2023</v>
      </c>
      <c r="M23" s="15">
        <v>36</v>
      </c>
      <c r="N23" s="15">
        <v>18</v>
      </c>
      <c r="O23" s="15">
        <v>33</v>
      </c>
      <c r="P23" s="15">
        <v>13</v>
      </c>
      <c r="Q23" s="31">
        <f t="shared" si="0"/>
        <v>100</v>
      </c>
      <c r="R23" s="35">
        <v>36</v>
      </c>
      <c r="S23" s="35">
        <v>18</v>
      </c>
      <c r="T23" s="35">
        <v>33</v>
      </c>
      <c r="U23" s="35">
        <v>13</v>
      </c>
      <c r="V23" s="33">
        <f t="shared" si="1"/>
        <v>100</v>
      </c>
      <c r="W23" s="34">
        <f t="shared" si="2"/>
        <v>0</v>
      </c>
      <c r="X23" s="34">
        <f t="shared" si="3"/>
        <v>0</v>
      </c>
      <c r="Y23" s="34">
        <f t="shared" si="4"/>
        <v>0</v>
      </c>
      <c r="Z23" s="34">
        <f t="shared" si="5"/>
        <v>0</v>
      </c>
      <c r="AA23" s="34">
        <f t="shared" si="6"/>
        <v>0</v>
      </c>
      <c r="AB23" s="14" t="s">
        <v>168</v>
      </c>
    </row>
    <row r="24" spans="1:28" ht="409.6" customHeight="1" x14ac:dyDescent="0.2">
      <c r="A24" s="5"/>
      <c r="B24" s="45" t="s">
        <v>154</v>
      </c>
      <c r="C24" s="45" t="s">
        <v>138</v>
      </c>
      <c r="D24" s="45" t="s">
        <v>139</v>
      </c>
      <c r="E24" s="45" t="s">
        <v>140</v>
      </c>
      <c r="F24" s="46" t="s">
        <v>96</v>
      </c>
      <c r="G24" s="46" t="s">
        <v>112</v>
      </c>
      <c r="H24" s="46" t="s">
        <v>98</v>
      </c>
      <c r="I24" s="46" t="s">
        <v>113</v>
      </c>
      <c r="J24" s="46" t="s">
        <v>100</v>
      </c>
      <c r="K24" s="46">
        <v>100</v>
      </c>
      <c r="L24" s="45">
        <v>2023</v>
      </c>
      <c r="M24" s="47">
        <v>6</v>
      </c>
      <c r="N24" s="47">
        <v>0</v>
      </c>
      <c r="O24" s="47">
        <v>50</v>
      </c>
      <c r="P24" s="47">
        <v>44</v>
      </c>
      <c r="Q24" s="48">
        <f>SUM(M24:P24)</f>
        <v>100</v>
      </c>
      <c r="R24" s="49">
        <v>6</v>
      </c>
      <c r="S24" s="49">
        <v>0</v>
      </c>
      <c r="T24" s="49">
        <v>50</v>
      </c>
      <c r="U24" s="49">
        <v>44</v>
      </c>
      <c r="V24" s="50">
        <f>SUM(R24:U24)</f>
        <v>100</v>
      </c>
      <c r="W24" s="51">
        <f>M24-R24</f>
        <v>0</v>
      </c>
      <c r="X24" s="51">
        <f>N24-S24</f>
        <v>0</v>
      </c>
      <c r="Y24" s="51">
        <f>O24-T24</f>
        <v>0</v>
      </c>
      <c r="Z24" s="51">
        <f>P24-U24</f>
        <v>0</v>
      </c>
      <c r="AA24" s="51">
        <f>SUM(W24:Z24)</f>
        <v>0</v>
      </c>
      <c r="AB24" s="46" t="s">
        <v>169</v>
      </c>
    </row>
    <row r="25" spans="1:28" ht="15" x14ac:dyDescent="0.2">
      <c r="A25" s="5"/>
      <c r="B25" s="16"/>
      <c r="C25" s="16"/>
      <c r="D25" s="16"/>
      <c r="E25" s="16"/>
      <c r="F25" s="17"/>
      <c r="G25" s="17"/>
      <c r="H25" s="17"/>
      <c r="I25" s="17"/>
      <c r="J25" s="17"/>
      <c r="K25" s="18"/>
      <c r="L25" s="18"/>
      <c r="M25" s="19"/>
      <c r="N25" s="19"/>
      <c r="O25" s="19"/>
      <c r="P25" s="19"/>
      <c r="Q25" s="2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0"/>
    </row>
    <row r="26" spans="1:28" ht="15" x14ac:dyDescent="0.2">
      <c r="A26" s="5"/>
      <c r="B26" s="16"/>
      <c r="C26" s="16"/>
      <c r="D26" s="16"/>
      <c r="E26" s="16"/>
      <c r="F26" s="17"/>
      <c r="G26" s="17"/>
      <c r="H26" s="17"/>
      <c r="I26" s="17"/>
      <c r="J26" s="17"/>
      <c r="K26" s="18"/>
      <c r="L26" s="18"/>
      <c r="M26" s="19"/>
      <c r="N26" s="19"/>
      <c r="O26" s="19"/>
      <c r="P26" s="19"/>
      <c r="Q26" s="21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0"/>
    </row>
    <row r="27" spans="1:28" ht="14.25" x14ac:dyDescent="0.2">
      <c r="C27" s="55" t="s">
        <v>27</v>
      </c>
      <c r="D27" s="55"/>
      <c r="E27" s="55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55" t="s">
        <v>28</v>
      </c>
      <c r="W27" s="55"/>
      <c r="X27" s="55"/>
      <c r="Y27" s="55"/>
      <c r="Z27" s="55"/>
      <c r="AA27" s="55"/>
    </row>
    <row r="28" spans="1:28" ht="21.75" customHeight="1" x14ac:dyDescent="0.2">
      <c r="C28" s="56"/>
      <c r="D28" s="56"/>
      <c r="E28" s="5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56"/>
      <c r="W28" s="56"/>
      <c r="X28" s="56"/>
      <c r="Y28" s="56"/>
      <c r="Z28" s="56"/>
      <c r="AA28" s="56"/>
    </row>
    <row r="29" spans="1:28" ht="24" customHeight="1" x14ac:dyDescent="0.2">
      <c r="C29" s="57"/>
      <c r="D29" s="57"/>
      <c r="E29" s="57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57"/>
      <c r="W29" s="56"/>
      <c r="X29" s="56"/>
      <c r="Y29" s="56"/>
      <c r="Z29" s="56"/>
      <c r="AA29" s="56"/>
    </row>
    <row r="30" spans="1:28" ht="24" customHeight="1" x14ac:dyDescent="0.2">
      <c r="C30" s="54"/>
      <c r="D30" s="54"/>
      <c r="E30" s="5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54"/>
      <c r="W30" s="54"/>
      <c r="X30" s="54"/>
      <c r="Y30" s="54"/>
      <c r="Z30" s="54"/>
      <c r="AA30" s="54"/>
    </row>
    <row r="31" spans="1:28" ht="14.25" x14ac:dyDescent="0.2">
      <c r="C31" s="55" t="s">
        <v>142</v>
      </c>
      <c r="D31" s="55"/>
      <c r="E31" s="55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55" t="s">
        <v>141</v>
      </c>
      <c r="W31" s="55"/>
      <c r="X31" s="55"/>
      <c r="Y31" s="55"/>
      <c r="Z31" s="55"/>
      <c r="AA31" s="55"/>
    </row>
    <row r="32" spans="1:28" ht="29.25" customHeight="1" x14ac:dyDescent="0.2">
      <c r="C32" s="55" t="s">
        <v>143</v>
      </c>
      <c r="D32" s="55"/>
      <c r="E32" s="55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65" t="s">
        <v>157</v>
      </c>
      <c r="W32" s="65"/>
      <c r="X32" s="65"/>
      <c r="Y32" s="65"/>
      <c r="Z32" s="65"/>
      <c r="AA32" s="65"/>
    </row>
    <row r="33" spans="3:27" ht="14.25" x14ac:dyDescent="0.2">
      <c r="C33" s="55"/>
      <c r="D33" s="55"/>
      <c r="E33" s="55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55"/>
      <c r="W33" s="55"/>
      <c r="X33" s="55"/>
      <c r="Y33" s="55"/>
      <c r="Z33" s="55"/>
      <c r="AA33" s="55"/>
    </row>
    <row r="37" spans="3:27" ht="14.25" x14ac:dyDescent="0.2">
      <c r="K37" s="65"/>
      <c r="L37" s="65"/>
      <c r="M37" s="65"/>
      <c r="N37" s="65"/>
    </row>
    <row r="38" spans="3:27" ht="14.25" x14ac:dyDescent="0.2">
      <c r="K38" s="65"/>
      <c r="L38" s="65"/>
      <c r="M38" s="65"/>
      <c r="N38" s="65"/>
    </row>
  </sheetData>
  <mergeCells count="58">
    <mergeCell ref="C10:C11"/>
    <mergeCell ref="D10:D11"/>
    <mergeCell ref="E10:E11"/>
    <mergeCell ref="F10:F11"/>
    <mergeCell ref="G10:G11"/>
    <mergeCell ref="T10:T1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AB9:AB11"/>
    <mergeCell ref="B10:B11"/>
    <mergeCell ref="H10:H11"/>
    <mergeCell ref="I10:I11"/>
    <mergeCell ref="J10:J11"/>
    <mergeCell ref="K10:L10"/>
    <mergeCell ref="M10:M11"/>
    <mergeCell ref="K38:N38"/>
    <mergeCell ref="C32:E32"/>
    <mergeCell ref="C33:E33"/>
    <mergeCell ref="V32:AA32"/>
    <mergeCell ref="V33:AA33"/>
    <mergeCell ref="K37:N37"/>
    <mergeCell ref="U10:U11"/>
    <mergeCell ref="V10:V11"/>
    <mergeCell ref="W10:W11"/>
    <mergeCell ref="M9:Q9"/>
    <mergeCell ref="R9:V9"/>
    <mergeCell ref="W9:AA9"/>
    <mergeCell ref="O10:O11"/>
    <mergeCell ref="N10:N11"/>
    <mergeCell ref="AA10:AA11"/>
    <mergeCell ref="P10:P11"/>
    <mergeCell ref="Q10:Q11"/>
    <mergeCell ref="R10:R11"/>
    <mergeCell ref="X10:X11"/>
    <mergeCell ref="Y10:Y11"/>
    <mergeCell ref="Z10:Z11"/>
    <mergeCell ref="S10:S11"/>
    <mergeCell ref="C30:E30"/>
    <mergeCell ref="V30:AA30"/>
    <mergeCell ref="C31:E31"/>
    <mergeCell ref="V31:AA31"/>
    <mergeCell ref="C27:E27"/>
    <mergeCell ref="V27:AA27"/>
    <mergeCell ref="C28:E28"/>
    <mergeCell ref="V28:AA28"/>
    <mergeCell ref="C29:E29"/>
    <mergeCell ref="V29:AA29"/>
  </mergeCells>
  <printOptions horizontalCentered="1"/>
  <pageMargins left="0.70866141732283472" right="0.51181102362204722" top="0.19685039370078741" bottom="0.19685039370078741" header="0.31496062992125984" footer="0.31496062992125984"/>
  <pageSetup paperSize="5" scale="48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29</v>
      </c>
      <c r="C1" s="11" t="s">
        <v>73</v>
      </c>
      <c r="E1" s="10" t="s">
        <v>88</v>
      </c>
    </row>
    <row r="2" spans="1:5" x14ac:dyDescent="0.2">
      <c r="A2" s="10" t="s">
        <v>30</v>
      </c>
      <c r="C2" s="11" t="s">
        <v>74</v>
      </c>
      <c r="E2" s="10" t="s">
        <v>89</v>
      </c>
    </row>
    <row r="3" spans="1:5" x14ac:dyDescent="0.2">
      <c r="A3" s="10" t="s">
        <v>31</v>
      </c>
      <c r="C3" s="11" t="s">
        <v>75</v>
      </c>
      <c r="E3" s="10" t="s">
        <v>90</v>
      </c>
    </row>
    <row r="4" spans="1:5" x14ac:dyDescent="0.2">
      <c r="A4" s="10" t="s">
        <v>32</v>
      </c>
      <c r="C4" s="11" t="s">
        <v>76</v>
      </c>
      <c r="E4" s="10" t="s">
        <v>91</v>
      </c>
    </row>
    <row r="5" spans="1:5" x14ac:dyDescent="0.2">
      <c r="A5" s="10" t="s">
        <v>33</v>
      </c>
      <c r="C5" s="11" t="s">
        <v>77</v>
      </c>
    </row>
    <row r="6" spans="1:5" x14ac:dyDescent="0.2">
      <c r="A6" s="10" t="s">
        <v>34</v>
      </c>
      <c r="C6" s="11" t="s">
        <v>78</v>
      </c>
    </row>
    <row r="7" spans="1:5" x14ac:dyDescent="0.2">
      <c r="A7" s="10" t="s">
        <v>35</v>
      </c>
      <c r="C7" s="11" t="s">
        <v>79</v>
      </c>
    </row>
    <row r="8" spans="1:5" x14ac:dyDescent="0.2">
      <c r="A8" s="10" t="s">
        <v>36</v>
      </c>
      <c r="C8" s="11" t="s">
        <v>80</v>
      </c>
    </row>
    <row r="9" spans="1:5" x14ac:dyDescent="0.2">
      <c r="A9" s="10" t="s">
        <v>37</v>
      </c>
      <c r="C9" s="11" t="s">
        <v>81</v>
      </c>
    </row>
    <row r="10" spans="1:5" x14ac:dyDescent="0.2">
      <c r="A10" s="10" t="s">
        <v>38</v>
      </c>
      <c r="C10" s="11" t="s">
        <v>57</v>
      </c>
    </row>
    <row r="11" spans="1:5" x14ac:dyDescent="0.2">
      <c r="A11" s="10" t="s">
        <v>39</v>
      </c>
      <c r="C11" s="11" t="s">
        <v>58</v>
      </c>
    </row>
    <row r="12" spans="1:5" x14ac:dyDescent="0.2">
      <c r="A12" s="10" t="s">
        <v>40</v>
      </c>
      <c r="C12" s="11" t="s">
        <v>59</v>
      </c>
    </row>
    <row r="13" spans="1:5" x14ac:dyDescent="0.2">
      <c r="A13" s="10" t="s">
        <v>41</v>
      </c>
      <c r="C13" s="10" t="s">
        <v>60</v>
      </c>
    </row>
    <row r="14" spans="1:5" x14ac:dyDescent="0.2">
      <c r="A14" s="10" t="s">
        <v>42</v>
      </c>
      <c r="C14" s="10" t="s">
        <v>61</v>
      </c>
    </row>
    <row r="15" spans="1:5" x14ac:dyDescent="0.2">
      <c r="A15" s="10" t="s">
        <v>43</v>
      </c>
      <c r="C15" s="10" t="s">
        <v>62</v>
      </c>
    </row>
    <row r="16" spans="1:5" x14ac:dyDescent="0.2">
      <c r="A16" s="10" t="s">
        <v>44</v>
      </c>
      <c r="C16" s="10" t="s">
        <v>63</v>
      </c>
    </row>
    <row r="17" spans="1:3" x14ac:dyDescent="0.2">
      <c r="A17" s="10" t="s">
        <v>45</v>
      </c>
      <c r="C17" s="10" t="s">
        <v>64</v>
      </c>
    </row>
    <row r="18" spans="1:3" x14ac:dyDescent="0.2">
      <c r="A18" s="10" t="s">
        <v>46</v>
      </c>
      <c r="C18" s="10" t="s">
        <v>65</v>
      </c>
    </row>
    <row r="19" spans="1:3" x14ac:dyDescent="0.2">
      <c r="A19" s="10" t="s">
        <v>47</v>
      </c>
      <c r="C19" s="10" t="s">
        <v>66</v>
      </c>
    </row>
    <row r="20" spans="1:3" x14ac:dyDescent="0.2">
      <c r="A20" s="10" t="s">
        <v>48</v>
      </c>
      <c r="C20" s="10" t="s">
        <v>67</v>
      </c>
    </row>
    <row r="21" spans="1:3" x14ac:dyDescent="0.2">
      <c r="A21" s="10" t="s">
        <v>49</v>
      </c>
      <c r="C21" s="10" t="s">
        <v>68</v>
      </c>
    </row>
    <row r="22" spans="1:3" x14ac:dyDescent="0.2">
      <c r="A22" s="10" t="s">
        <v>50</v>
      </c>
      <c r="C22" s="10" t="s">
        <v>82</v>
      </c>
    </row>
    <row r="23" spans="1:3" x14ac:dyDescent="0.2">
      <c r="A23" s="10" t="s">
        <v>51</v>
      </c>
      <c r="C23" s="10" t="s">
        <v>83</v>
      </c>
    </row>
    <row r="24" spans="1:3" x14ac:dyDescent="0.2">
      <c r="A24" s="10" t="s">
        <v>52</v>
      </c>
      <c r="C24" s="10" t="s">
        <v>84</v>
      </c>
    </row>
    <row r="25" spans="1:3" x14ac:dyDescent="0.2">
      <c r="A25" s="10" t="s">
        <v>53</v>
      </c>
      <c r="C25" s="10" t="s">
        <v>85</v>
      </c>
    </row>
    <row r="26" spans="1:3" x14ac:dyDescent="0.2">
      <c r="A26" s="10" t="s">
        <v>54</v>
      </c>
      <c r="C26" s="10" t="s">
        <v>86</v>
      </c>
    </row>
    <row r="27" spans="1:3" x14ac:dyDescent="0.2">
      <c r="A27" s="10" t="s">
        <v>55</v>
      </c>
      <c r="C27" s="10" t="s">
        <v>87</v>
      </c>
    </row>
    <row r="28" spans="1:3" x14ac:dyDescent="0.2">
      <c r="A28" s="10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2024-12-02T20:07:05Z</cp:lastPrinted>
  <dcterms:created xsi:type="dcterms:W3CDTF">2023-03-14T18:09:27Z</dcterms:created>
  <dcterms:modified xsi:type="dcterms:W3CDTF">2024-12-11T16:03:16Z</dcterms:modified>
</cp:coreProperties>
</file>