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CUARTO TRIMESTRE\"/>
    </mc:Choice>
  </mc:AlternateContent>
  <xr:revisionPtr revIDLastSave="0" documentId="13_ncr:1_{65EF4DAA-4220-415D-897D-9AD88633C5ED}" xr6:coauthVersionLast="47" xr6:coauthVersionMax="47" xr10:uidLastSave="{00000000-0000-0000-0000-000000000000}"/>
  <bookViews>
    <workbookView xWindow="-120" yWindow="-120" windowWidth="21840" windowHeight="1314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13" i="1" l="1"/>
  <c r="Z14" i="1"/>
  <c r="Z15" i="1"/>
  <c r="Z16" i="1"/>
  <c r="Z17" i="1"/>
  <c r="Z18" i="1"/>
  <c r="Z19" i="1"/>
  <c r="Z20" i="1"/>
  <c r="Z21" i="1"/>
  <c r="Z22" i="1"/>
  <c r="Z23" i="1"/>
  <c r="Y13" i="1"/>
  <c r="Y14" i="1"/>
  <c r="Y15" i="1"/>
  <c r="Y16" i="1"/>
  <c r="Y17" i="1"/>
  <c r="Y18" i="1"/>
  <c r="Y19" i="1"/>
  <c r="Y20" i="1"/>
  <c r="Y21" i="1"/>
  <c r="Y22" i="1"/>
  <c r="Y23" i="1"/>
  <c r="X13" i="1"/>
  <c r="X14" i="1"/>
  <c r="X15" i="1"/>
  <c r="X16" i="1"/>
  <c r="X17" i="1"/>
  <c r="X18" i="1"/>
  <c r="X19" i="1"/>
  <c r="X20" i="1"/>
  <c r="X21" i="1"/>
  <c r="X22" i="1"/>
  <c r="X23" i="1"/>
  <c r="W13" i="1"/>
  <c r="W14" i="1"/>
  <c r="AA14" i="1" s="1"/>
  <c r="W15" i="1"/>
  <c r="W16" i="1"/>
  <c r="AA16" i="1" s="1"/>
  <c r="W17" i="1"/>
  <c r="AA17" i="1" s="1"/>
  <c r="W18" i="1"/>
  <c r="W19" i="1"/>
  <c r="AA19" i="1" s="1"/>
  <c r="W20" i="1"/>
  <c r="AA20" i="1" s="1"/>
  <c r="W21" i="1"/>
  <c r="W22" i="1"/>
  <c r="W23" i="1"/>
  <c r="V13" i="1"/>
  <c r="V14" i="1"/>
  <c r="V15" i="1"/>
  <c r="V16" i="1"/>
  <c r="V17" i="1"/>
  <c r="V18" i="1"/>
  <c r="V19" i="1"/>
  <c r="V20" i="1"/>
  <c r="V21" i="1"/>
  <c r="V22" i="1"/>
  <c r="V23" i="1"/>
  <c r="Q13" i="1"/>
  <c r="Q14" i="1"/>
  <c r="Q15" i="1"/>
  <c r="Q16" i="1"/>
  <c r="Q17" i="1"/>
  <c r="Q18" i="1"/>
  <c r="Q19" i="1"/>
  <c r="Q20" i="1"/>
  <c r="Q21" i="1"/>
  <c r="Q22" i="1"/>
  <c r="Q23" i="1"/>
  <c r="Z12" i="1"/>
  <c r="X12" i="1"/>
  <c r="Y12" i="1"/>
  <c r="W12" i="1"/>
  <c r="V12" i="1"/>
  <c r="Q12" i="1"/>
  <c r="AA18" i="1" l="1"/>
  <c r="AA23" i="1"/>
  <c r="AA15" i="1"/>
  <c r="AA22" i="1"/>
  <c r="AA21" i="1"/>
  <c r="AA13" i="1"/>
  <c r="AA12" i="1"/>
</calcChain>
</file>

<file path=xl/sharedStrings.xml><?xml version="1.0" encoding="utf-8"?>
<sst xmlns="http://schemas.openxmlformats.org/spreadsheetml/2006/main" count="232" uniqueCount="160">
  <si>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</si>
  <si>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</si>
  <si>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</si>
  <si>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</si>
  <si>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</si>
  <si>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</si>
  <si>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</si>
  <si>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</si>
  <si>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</si>
  <si>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</si>
  <si>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</si>
  <si>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</si>
  <si>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</si>
  <si>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</si>
  <si>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</si>
  <si>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</si>
  <si>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</si>
  <si>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</si>
  <si>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</si>
  <si>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</si>
  <si>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</si>
  <si>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</si>
  <si>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</si>
  <si>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</si>
  <si>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</si>
  <si>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</si>
  <si>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</si>
  <si>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</si>
  <si>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</si>
  <si>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</si>
  <si>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</si>
  <si>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</si>
  <si>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</si>
  <si>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</si>
  <si>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</si>
  <si>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</si>
  <si>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</si>
  <si>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</si>
  <si>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</si>
  <si>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</si>
  <si>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</si>
  <si>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</si>
  <si>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</si>
  <si>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</si>
  <si>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</si>
  <si>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</si>
  <si>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</si>
  <si>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</si>
  <si>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</si>
  <si>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</si>
  <si>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</si>
  <si>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</si>
  <si>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</si>
  <si>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</si>
  <si>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</si>
  <si>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</si>
  <si>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</si>
  <si>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</si>
  <si>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</si>
  <si>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</si>
  <si>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</si>
  <si>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</si>
  <si>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</si>
  <si>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</si>
  <si>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</si>
  <si>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</si>
  <si>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</si>
  <si>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</si>
  <si>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</si>
  <si>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</si>
  <si>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</si>
  <si>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</si>
  <si>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</si>
  <si>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</si>
  <si>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</si>
  <si>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</si>
  <si>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</si>
  <si>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</si>
  <si>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</si>
  <si>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</si>
  <si>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</si>
  <si>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</si>
  <si>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</si>
  <si>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</si>
  <si>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</si>
  <si>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</si>
  <si>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</si>
  <si>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</si>
  <si>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</si>
  <si>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</si>
  <si>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</si>
  <si>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</si>
  <si>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4. Paz y Seguridad con Justicia</t>
  </si>
  <si>
    <t>Fin</t>
  </si>
  <si>
    <t>Propósito.</t>
  </si>
  <si>
    <t>Componente 1</t>
  </si>
  <si>
    <t>Actividad 1.1</t>
  </si>
  <si>
    <t>Componente 2</t>
  </si>
  <si>
    <t>Actividad 2.1</t>
  </si>
  <si>
    <t>Actividad 2.2</t>
  </si>
  <si>
    <t>Actividad 2.3</t>
  </si>
  <si>
    <t>Componente 3</t>
  </si>
  <si>
    <t>Actividad 3.1</t>
  </si>
  <si>
    <t xml:space="preserve">Mide la realización del plan anual de trabajo, la detección de zonas de riesgo y asentamientos humanos para la mitigación del riesgo de desastre,  basado en  los lineamientos apegados a las leyes y normas vigentes, reglamento de Protección Civil, Unidad de Protección Civil,  Consejo Municipal de Protección Civil, Atlas Municipal de Riesgos y el Programa Municipal de Protección Civil  </t>
  </si>
  <si>
    <t>Mide el porcentaje del cumplimiento de los incisos de la Guía Consultiva de Desempeño Municipal INAFED, esta sujeto a los valores que se obtengan de la guia la cual esta en proceso de actualizacion para el 2024.</t>
  </si>
  <si>
    <t>Anual</t>
  </si>
  <si>
    <t>Ascendente</t>
  </si>
  <si>
    <t>Porcentaje de la población en asentamientos humanos en zonas de riesgo disminuido.</t>
  </si>
  <si>
    <t>Actividad 1.2</t>
  </si>
  <si>
    <t>Actividad 3.2</t>
  </si>
  <si>
    <t>Porcentaje de implementación en el tema 3.3 - Protección civil de la Guía Consultiva de Desempeño Municipal del INAFED</t>
  </si>
  <si>
    <t xml:space="preserve">Porcentaje </t>
  </si>
  <si>
    <t>Estratégico</t>
  </si>
  <si>
    <t>Eficacia</t>
  </si>
  <si>
    <t>Mediante los mecanismos necesarios se pretende obtener Tasa de crecimiento de asentamiento humanos en zonas de riesgo.</t>
  </si>
  <si>
    <t xml:space="preserve"> Mide los mecanismos del cumplimiento de los incisos de la Guía Consultiva de Desempeño Municipal INAFED, esta sujeto a los valores que se obtengan de la guia la cual esta en proceso de actualizacion para el 2024. Indicador de desempeño No. 3.3.6</t>
  </si>
  <si>
    <t>Porcentaje</t>
  </si>
  <si>
    <t>Eficiencia</t>
  </si>
  <si>
    <t>Descendente</t>
  </si>
  <si>
    <t>Porcentaje de estrategias para la difusión del atlas de riesgo implementadas.</t>
  </si>
  <si>
    <t>Mide las actividades de difusión realizadas por los departamentos que componen esta Dirección de Protección Civil con el objetivo de dar a conocer en la jurisdicción municipal y con ello documentar las vulnerabilidades y su nivel de exposición para actualizar los datos del atlas de riesgo .</t>
  </si>
  <si>
    <t>(Número de actividades  de difusión realizadas / Número de actividades de difusión proyectadas )*100.</t>
  </si>
  <si>
    <t>Trimestral</t>
  </si>
  <si>
    <t>Porcentaje de fichas informativas de las zonas de riesgo atendidas elaboradas.</t>
  </si>
  <si>
    <t>(Número  de zonas de riesgo atendidas/ Número de recorridos  en zonas e riesgo documentadas) *100.</t>
  </si>
  <si>
    <t>De gestión</t>
  </si>
  <si>
    <t>Mide los  recorridos preventivos para hacer el reconocimiento de zonas de riesgo, georeferenciarlas y plasmarlas en fichas informativas.</t>
  </si>
  <si>
    <t>Mensual</t>
  </si>
  <si>
    <t>Porcentaje de acciones de colaboración en la difusión de la propuesta de la actualización del atlas de riesgo realizada .</t>
  </si>
  <si>
    <t>Mide las acciones realizadas para la coordinación y difusión de la propuesta de actualización del atlas de riesgos.</t>
  </si>
  <si>
    <t>(Número de acciones de coordinación y difusión para la actualización del atlas de riesgo realizadas / Número de acciones de coordinación y difusión para la actualización del atlas de riesgos programadas)*100</t>
  </si>
  <si>
    <t>Porcentaje de estrategias para la prevención de riesgos realizadas.</t>
  </si>
  <si>
    <t>Mide el número de realización de planes y programas que son determinados por los operativos a realizar en el año de trabajo, así como las temporadas del año que deben ser sesionadas por el consejo municipal para determinar las actividades que coadyuvan a la mitigación del riesgo.</t>
  </si>
  <si>
    <t>(Número de planes y programas realizados que cubriran el año de trabajo sobre los operativos a relaizar / Número de planes y programas realizados en el año de trabajo)*100.</t>
  </si>
  <si>
    <t>Porcentaje de acciones de prevención realizadas</t>
  </si>
  <si>
    <t>Mide el  cumplimiento de las acciones de prevención, se deben realizar recorridos preventivos que permitan tener un panorama actualizado de los riesgos de origen natural u antropogenico a los cuales el municipio se encuentra expuesto y con ello realizar acciones preventivas.</t>
  </si>
  <si>
    <t>(Número de acciones de prevención realizadas / Número de acciones de prevención programadas)*100.</t>
  </si>
  <si>
    <t>Porcentaje de simulacros con los diversos sectores sociales realizados</t>
  </si>
  <si>
    <t>Mide la realización de ejercicios de simulacros lo mas apegado a la realidad con diferentes hipotesis de acuerdo a las necesidades y riesgos detectados de los inmuebles ya que por ley deben estos realizar como minimo 2 ejercicios al año y de acuerdo a sus analisis de riesgos expuestos en sus programas internos de Protección Civil seguir su protocolo de actuación en un simulacro, siendo esta Dirección observadora y evaluadora de su minuto a minuto que debe ser presentado para la ejecución de su simulacro.</t>
  </si>
  <si>
    <t>(Número de ejercicios de simulacros programados / Número de ejercicio de simulacros realizados)*100</t>
  </si>
  <si>
    <t>Porcentaje de capacitaciones en temas protección civil al personal municipal, sector privado y sector público realizadas.</t>
  </si>
  <si>
    <t>Mide las capacitaciones realizadas para fomentar la cultura de protección civil a personal municipal. sector privado y sector público, mediante la capacitación especializada del Curso básico de protección civil y gestión integral de riesgos de desastres, Curso evacuación de inmuebles, Prevención y combate de fuego incipiente, Primeros auxilios básicos y Psicologicos.</t>
  </si>
  <si>
    <t>(Número de capacitaciones realizadas para  personal municipal, sector privado y sector público / Número de capacitaciones solicitadas para el personal municipal, sector privado y sector público)*100.</t>
  </si>
  <si>
    <t>Porcentaje de estrategias para atender emergencias por riesgos, siniestros o desastres implementadas.</t>
  </si>
  <si>
    <t>Mide el número de estrategias para las  emergencias atendidas derivadas de fenomenos perturbadores de origen natural o antropogenico, con un respuesta reactiva o normativa dependiendo del origen que estas tengan y la fase de intervención en la que se encuentre dependiendo de la contingencia.</t>
  </si>
  <si>
    <t>(Número de estrategias de atención proyectadas para la atención a emergencias por riesgos, siniestros o desastres implementadas / Número de estrategias de atención realizadas para la atención a emergencias por riesgos, siniestros o desastres implementadas) *100.</t>
  </si>
  <si>
    <t>Porcentaje de emergencias reportadas atendidas</t>
  </si>
  <si>
    <t>Mide el numero de  reportes que realiza el centro de comando de incidentes y la ciudadania con el objetivo de tener una respuesta reactiva oportuna que proteja la vida, la planta productiva, los bienes y el entorno.</t>
  </si>
  <si>
    <t>(Número de  reportes atendidos por el centro de comando de incidentes o la ciudadania / Número de reportes recibidos por esta Dirección de Protección civil)*100.</t>
  </si>
  <si>
    <t>Porcentaje de acciones de supervisión de análisis de riesgo en inmuebles y detección de riesgos potenciales realizadas.</t>
  </si>
  <si>
    <t>Mide  el numero de las  solicitudes  de la poblacion y las dependencias que asi lo requieran se realizan visitas de inspección con el objetivo de evaluar que se cuentes con las medidas de seguridad en materia de Protección Civil dentro de los inmuebles de la jurisdicción Municipal de acuerdo a los giros empresariales o de casa habitación y con ello emitirles constancias con lo que se determina factible o no factible para su operación.</t>
  </si>
  <si>
    <t>(Número de solicitudes  recibidas para el análisis de riesgo en inmuebles para la detección de riesgos potenciales / Numero de solicitudes  atendidas para el análisis de riesgo en inmuebles para la detección de riesgos potenciales)*100.</t>
  </si>
  <si>
    <t>C. Elizabeth Zarate Saguilan</t>
  </si>
  <si>
    <t>Juez B de la Policía Municipal de la Secretaría de Seguridad Ciudadana, Movilidad y Protección Civil</t>
  </si>
  <si>
    <t>Secretario de Seguridad Ciudadana, Movilidad y Protección Civil</t>
  </si>
  <si>
    <t>Reporte interno generado por la Dirección de Proteción Civil de la Secretaria de Seguridad Ciudadana, Movilidad y Protección Civil</t>
  </si>
  <si>
    <t xml:space="preserve"> Mtro. Raúl Ávila Ibarra</t>
  </si>
  <si>
    <t>4.3 Proteger a la ciudadania y su entorno brindando atención oprtuna ante situaciones de riesgo, emergencia y  contingencia.</t>
  </si>
  <si>
    <t>Resultados de la Guía Consultiva de Desempeño Municipal (GCDM) impulsada por el INAFED</t>
  </si>
  <si>
    <t>Informe anual generado por la Dirección de Protección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</si>
</sst>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rgb="FF000000"/>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68">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8" xfId="0" quotePrefix="1" applyFont="1" applyFill="1" applyBorder="1" applyAlignment="1">
      <alignment horizontal="center" vertical="center" wrapText="1"/>
    </xf>
    <xf numFmtId="0" fontId="4" fillId="4" borderId="8" xfId="0" applyFont="1" applyFill="1" applyBorder="1" applyAlignment="1">
      <alignment horizontal="center" vertical="center" wrapText="1"/>
    </xf>
    <xf numFmtId="0" fontId="10" fillId="16" borderId="8" xfId="0" applyFont="1" applyFill="1" applyBorder="1" applyAlignment="1">
      <alignment horizontal="center" vertical="center" wrapText="1"/>
    </xf>
    <xf numFmtId="9" fontId="9" fillId="4" borderId="7" xfId="0" applyNumberFormat="1" applyFont="1" applyFill="1" applyBorder="1" applyAlignment="1">
      <alignment horizontal="center" vertical="center"/>
    </xf>
    <xf numFmtId="9" fontId="9" fillId="4" borderId="8" xfId="0" applyNumberFormat="1"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wrapText="1"/>
    </xf>
    <xf numFmtId="0" fontId="1" fillId="2" borderId="0" xfId="0" applyFont="1" applyFill="1" applyAlignment="1">
      <alignment horizontal="center" vertical="center"/>
    </xf>
    <xf numFmtId="0" fontId="3" fillId="3" borderId="9"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0" xfId="0" applyFont="1" applyFill="1" applyBorder="1" applyAlignment="1">
      <alignment horizontal="left" vertical="center" indent="1"/>
    </xf>
    <xf numFmtId="0" fontId="0" fillId="2" borderId="10"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9"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1298187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tabSelected="1" topLeftCell="D23" zoomScale="80" zoomScaleNormal="80" workbookViewId="0">
      <selection activeCell="AA23" sqref="AA23"/>
    </sheetView>
  </sheetViews>
  <sheetFormatPr baseColWidth="10" defaultColWidth="11.42578125" defaultRowHeight="12.75" x14ac:dyDescent="0.2"/>
  <cols>
    <col min="1" max="1" width="0.85546875" style="1" customWidth="1"/>
    <col min="2" max="2" width="15.42578125" style="1" customWidth="1"/>
    <col min="3" max="5" width="20.7109375" style="1" customWidth="1"/>
    <col min="6" max="6" width="12.140625" style="1" customWidth="1"/>
    <col min="7" max="7" width="13.42578125" style="1" customWidth="1"/>
    <col min="8" max="8" width="10.7109375" style="1" customWidth="1"/>
    <col min="9" max="9" width="12.42578125" style="1" customWidth="1"/>
    <col min="10" max="10" width="14" style="1" customWidth="1"/>
    <col min="11" max="11" width="8.28515625" style="1" customWidth="1"/>
    <col min="12" max="12" width="8.85546875" style="1" customWidth="1"/>
    <col min="13" max="13" width="5.7109375" style="1" customWidth="1"/>
    <col min="14" max="14" width="6.42578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5"/>
      <c r="B1" s="54" t="s">
        <v>72</v>
      </c>
      <c r="C1" s="54"/>
      <c r="D1" s="54"/>
      <c r="E1" s="54"/>
      <c r="F1" s="54"/>
      <c r="G1" s="54"/>
      <c r="H1" s="54"/>
      <c r="I1" s="54"/>
      <c r="J1" s="54"/>
      <c r="K1" s="54"/>
      <c r="L1" s="54"/>
      <c r="M1" s="54"/>
      <c r="N1" s="54"/>
      <c r="O1" s="54"/>
      <c r="P1" s="54"/>
      <c r="Q1" s="54"/>
      <c r="R1" s="54"/>
      <c r="S1" s="54"/>
      <c r="T1" s="54"/>
      <c r="U1" s="54"/>
      <c r="V1" s="54"/>
      <c r="W1" s="54"/>
      <c r="X1" s="54"/>
      <c r="Y1" s="54"/>
      <c r="Z1" s="54"/>
      <c r="AA1" s="54"/>
      <c r="AB1" s="54"/>
    </row>
    <row r="2" spans="1:28" ht="18" customHeight="1" x14ac:dyDescent="0.2">
      <c r="A2" s="5"/>
      <c r="B2" s="54"/>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8" ht="12.75" customHeight="1" x14ac:dyDescent="0.2">
      <c r="A3" s="5"/>
      <c r="B3" s="54"/>
      <c r="C3" s="54"/>
      <c r="D3" s="54"/>
      <c r="E3" s="54"/>
      <c r="F3" s="54"/>
      <c r="G3" s="54"/>
      <c r="H3" s="54"/>
      <c r="I3" s="54"/>
      <c r="J3" s="54"/>
      <c r="K3" s="54"/>
      <c r="L3" s="54"/>
      <c r="M3" s="54"/>
      <c r="N3" s="54"/>
      <c r="O3" s="54"/>
      <c r="P3" s="54"/>
      <c r="Q3" s="54"/>
      <c r="R3" s="54"/>
      <c r="S3" s="54"/>
      <c r="T3" s="54"/>
      <c r="U3" s="54"/>
      <c r="V3" s="54"/>
      <c r="W3" s="54"/>
      <c r="X3" s="54"/>
      <c r="Y3" s="54"/>
      <c r="Z3" s="54"/>
      <c r="AA3" s="54"/>
      <c r="AB3" s="54"/>
    </row>
    <row r="4" spans="1:28" x14ac:dyDescent="0.2">
      <c r="A4" s="5"/>
      <c r="B4" s="54"/>
      <c r="C4" s="54"/>
      <c r="D4" s="54"/>
      <c r="E4" s="54"/>
      <c r="F4" s="54"/>
      <c r="G4" s="54"/>
      <c r="H4" s="54"/>
      <c r="I4" s="54"/>
      <c r="J4" s="54"/>
      <c r="K4" s="54"/>
      <c r="L4" s="54"/>
      <c r="M4" s="54"/>
      <c r="N4" s="54"/>
      <c r="O4" s="54"/>
      <c r="P4" s="54"/>
      <c r="Q4" s="54"/>
      <c r="R4" s="54"/>
      <c r="S4" s="54"/>
      <c r="T4" s="54"/>
      <c r="U4" s="54"/>
      <c r="V4" s="54"/>
      <c r="W4" s="54"/>
      <c r="X4" s="54"/>
      <c r="Y4" s="54"/>
      <c r="Z4" s="54"/>
      <c r="AA4" s="54"/>
      <c r="AB4" s="54"/>
    </row>
    <row r="5" spans="1:28" s="2" customFormat="1" ht="18" customHeight="1" x14ac:dyDescent="0.15">
      <c r="A5" s="6"/>
      <c r="B5" s="55" t="s">
        <v>0</v>
      </c>
      <c r="C5" s="55"/>
      <c r="D5" s="56" t="s">
        <v>34</v>
      </c>
      <c r="E5" s="57"/>
      <c r="F5" s="57"/>
      <c r="G5" s="57"/>
      <c r="H5" s="57"/>
      <c r="I5" s="57"/>
      <c r="J5" s="57"/>
      <c r="K5" s="13" t="s">
        <v>69</v>
      </c>
      <c r="L5" s="6"/>
      <c r="M5" s="58" t="s">
        <v>1</v>
      </c>
      <c r="N5" s="58"/>
      <c r="O5" s="58"/>
      <c r="P5" s="58"/>
      <c r="Q5" s="58"/>
      <c r="R5" s="58"/>
      <c r="S5" s="58"/>
      <c r="T5" s="58"/>
      <c r="U5" s="58"/>
      <c r="V5" s="58"/>
      <c r="W5" s="58"/>
      <c r="X5" s="58"/>
      <c r="Y5" s="58"/>
      <c r="Z5" s="58"/>
      <c r="AA5" s="58"/>
      <c r="AB5" s="58"/>
    </row>
    <row r="6" spans="1:28" s="2" customFormat="1" ht="18" customHeight="1" x14ac:dyDescent="0.2">
      <c r="A6" s="6"/>
      <c r="B6" s="59" t="s">
        <v>2</v>
      </c>
      <c r="C6" s="60"/>
      <c r="D6" s="56" t="s">
        <v>58</v>
      </c>
      <c r="E6" s="57"/>
      <c r="F6" s="57"/>
      <c r="G6" s="57"/>
      <c r="H6" s="57"/>
      <c r="I6" s="57"/>
      <c r="J6" s="57"/>
      <c r="K6" s="13" t="s">
        <v>69</v>
      </c>
      <c r="L6" s="6"/>
      <c r="M6" s="61" t="s">
        <v>3</v>
      </c>
      <c r="N6" s="61"/>
      <c r="O6" s="62" t="s">
        <v>92</v>
      </c>
      <c r="P6" s="63"/>
      <c r="Q6" s="63"/>
      <c r="R6" s="63"/>
      <c r="S6" s="63"/>
      <c r="T6" s="63"/>
      <c r="U6" s="63"/>
      <c r="V6" s="63"/>
      <c r="W6" s="63"/>
      <c r="X6" s="63"/>
      <c r="Y6" s="63"/>
      <c r="Z6" s="63"/>
      <c r="AA6" s="63"/>
      <c r="AB6" s="63"/>
    </row>
    <row r="7" spans="1:28" s="2" customFormat="1" ht="39.75" customHeight="1" x14ac:dyDescent="0.15">
      <c r="A7" s="6"/>
      <c r="B7" s="64" t="s">
        <v>4</v>
      </c>
      <c r="C7" s="65"/>
      <c r="D7" s="56" t="s">
        <v>91</v>
      </c>
      <c r="E7" s="57"/>
      <c r="F7" s="57"/>
      <c r="G7" s="57"/>
      <c r="H7" s="57"/>
      <c r="I7" s="57"/>
      <c r="J7" s="57"/>
      <c r="K7" s="13" t="s">
        <v>69</v>
      </c>
      <c r="L7" s="6"/>
      <c r="M7" s="61" t="s">
        <v>5</v>
      </c>
      <c r="N7" s="61"/>
      <c r="O7" s="66" t="s">
        <v>157</v>
      </c>
      <c r="P7" s="67"/>
      <c r="Q7" s="67"/>
      <c r="R7" s="67"/>
      <c r="S7" s="67"/>
      <c r="T7" s="67"/>
      <c r="U7" s="67"/>
      <c r="V7" s="67"/>
      <c r="W7" s="67"/>
      <c r="X7" s="67"/>
      <c r="Y7" s="67"/>
      <c r="Z7" s="67"/>
      <c r="AA7" s="67"/>
      <c r="AB7" s="67"/>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42" t="s">
        <v>6</v>
      </c>
      <c r="C9" s="42"/>
      <c r="D9" s="42"/>
      <c r="E9" s="42"/>
      <c r="F9" s="42"/>
      <c r="G9" s="42"/>
      <c r="H9" s="42"/>
      <c r="I9" s="42"/>
      <c r="J9" s="42"/>
      <c r="K9" s="42"/>
      <c r="L9" s="42"/>
      <c r="M9" s="43" t="s">
        <v>7</v>
      </c>
      <c r="N9" s="43"/>
      <c r="O9" s="43"/>
      <c r="P9" s="43"/>
      <c r="Q9" s="43"/>
      <c r="R9" s="44" t="s">
        <v>8</v>
      </c>
      <c r="S9" s="44"/>
      <c r="T9" s="44"/>
      <c r="U9" s="44"/>
      <c r="V9" s="44"/>
      <c r="W9" s="45" t="s">
        <v>71</v>
      </c>
      <c r="X9" s="45"/>
      <c r="Y9" s="45"/>
      <c r="Z9" s="45"/>
      <c r="AA9" s="45"/>
      <c r="AB9" s="46" t="s">
        <v>9</v>
      </c>
    </row>
    <row r="10" spans="1:28" s="3" customFormat="1" ht="13.5" customHeight="1" x14ac:dyDescent="0.15">
      <c r="A10" s="7"/>
      <c r="B10" s="47" t="s">
        <v>10</v>
      </c>
      <c r="C10" s="49" t="s">
        <v>11</v>
      </c>
      <c r="D10" s="49" t="s">
        <v>12</v>
      </c>
      <c r="E10" s="49" t="s">
        <v>13</v>
      </c>
      <c r="F10" s="47" t="s">
        <v>14</v>
      </c>
      <c r="G10" s="49" t="s">
        <v>15</v>
      </c>
      <c r="H10" s="49" t="s">
        <v>16</v>
      </c>
      <c r="I10" s="47" t="s">
        <v>17</v>
      </c>
      <c r="J10" s="47" t="s">
        <v>18</v>
      </c>
      <c r="K10" s="51" t="s">
        <v>19</v>
      </c>
      <c r="L10" s="52"/>
      <c r="M10" s="34" t="s">
        <v>20</v>
      </c>
      <c r="N10" s="34" t="s">
        <v>21</v>
      </c>
      <c r="O10" s="34" t="s">
        <v>22</v>
      </c>
      <c r="P10" s="34" t="s">
        <v>23</v>
      </c>
      <c r="Q10" s="34" t="s">
        <v>70</v>
      </c>
      <c r="R10" s="38" t="s">
        <v>20</v>
      </c>
      <c r="S10" s="38" t="s">
        <v>21</v>
      </c>
      <c r="T10" s="38" t="s">
        <v>22</v>
      </c>
      <c r="U10" s="38" t="s">
        <v>23</v>
      </c>
      <c r="V10" s="38" t="s">
        <v>70</v>
      </c>
      <c r="W10" s="40" t="s">
        <v>20</v>
      </c>
      <c r="X10" s="40" t="s">
        <v>21</v>
      </c>
      <c r="Y10" s="40" t="s">
        <v>22</v>
      </c>
      <c r="Z10" s="40" t="s">
        <v>23</v>
      </c>
      <c r="AA10" s="35" t="s">
        <v>24</v>
      </c>
      <c r="AB10" s="46"/>
    </row>
    <row r="11" spans="1:28" s="3" customFormat="1" ht="13.5" customHeight="1" x14ac:dyDescent="0.15">
      <c r="A11" s="7"/>
      <c r="B11" s="48"/>
      <c r="C11" s="50"/>
      <c r="D11" s="50"/>
      <c r="E11" s="50"/>
      <c r="F11" s="50"/>
      <c r="G11" s="50"/>
      <c r="H11" s="50"/>
      <c r="I11" s="48"/>
      <c r="J11" s="48"/>
      <c r="K11" s="8" t="s">
        <v>25</v>
      </c>
      <c r="L11" s="8" t="s">
        <v>26</v>
      </c>
      <c r="M11" s="34"/>
      <c r="N11" s="34"/>
      <c r="O11" s="34"/>
      <c r="P11" s="34"/>
      <c r="Q11" s="37"/>
      <c r="R11" s="38"/>
      <c r="S11" s="38"/>
      <c r="T11" s="38"/>
      <c r="U11" s="38"/>
      <c r="V11" s="39"/>
      <c r="W11" s="41"/>
      <c r="X11" s="41"/>
      <c r="Y11" s="41"/>
      <c r="Z11" s="41"/>
      <c r="AA11" s="36"/>
      <c r="AB11" s="46"/>
    </row>
    <row r="12" spans="1:28" s="4" customFormat="1" ht="397.5" customHeight="1" x14ac:dyDescent="0.25">
      <c r="A12" s="9"/>
      <c r="B12" s="14" t="s">
        <v>93</v>
      </c>
      <c r="C12" s="14" t="s">
        <v>110</v>
      </c>
      <c r="D12" s="14" t="s">
        <v>103</v>
      </c>
      <c r="E12" s="14" t="s">
        <v>104</v>
      </c>
      <c r="F12" s="14" t="s">
        <v>111</v>
      </c>
      <c r="G12" s="14" t="s">
        <v>112</v>
      </c>
      <c r="H12" s="14" t="s">
        <v>113</v>
      </c>
      <c r="I12" s="14" t="s">
        <v>105</v>
      </c>
      <c r="J12" s="14" t="s">
        <v>106</v>
      </c>
      <c r="K12" s="26">
        <v>0.91</v>
      </c>
      <c r="L12" s="28">
        <v>2023</v>
      </c>
      <c r="M12" s="15">
        <v>0</v>
      </c>
      <c r="N12" s="15">
        <v>0</v>
      </c>
      <c r="O12" s="15">
        <v>0</v>
      </c>
      <c r="P12" s="15">
        <v>100</v>
      </c>
      <c r="Q12" s="16">
        <f>SUM(M12:P12)</f>
        <v>100</v>
      </c>
      <c r="R12" s="17">
        <v>0</v>
      </c>
      <c r="S12" s="17">
        <v>0</v>
      </c>
      <c r="T12" s="17">
        <v>0</v>
      </c>
      <c r="U12" s="17">
        <v>80</v>
      </c>
      <c r="V12" s="18">
        <f>SUM(R12:U12)</f>
        <v>80</v>
      </c>
      <c r="W12" s="19">
        <f>M12-R12</f>
        <v>0</v>
      </c>
      <c r="X12" s="19">
        <f t="shared" ref="X12:Y23" si="0">N12-S12</f>
        <v>0</v>
      </c>
      <c r="Y12" s="19">
        <f t="shared" si="0"/>
        <v>0</v>
      </c>
      <c r="Z12" s="19">
        <f>P12-U12</f>
        <v>20</v>
      </c>
      <c r="AA12" s="19">
        <f>SUM(W12:Z12)</f>
        <v>20</v>
      </c>
      <c r="AB12" s="14" t="s">
        <v>158</v>
      </c>
    </row>
    <row r="13" spans="1:28" ht="256.5" customHeight="1" x14ac:dyDescent="0.2">
      <c r="A13" s="5"/>
      <c r="B13" s="20" t="s">
        <v>94</v>
      </c>
      <c r="C13" s="20" t="s">
        <v>107</v>
      </c>
      <c r="D13" s="20" t="s">
        <v>114</v>
      </c>
      <c r="E13" s="20" t="s">
        <v>115</v>
      </c>
      <c r="F13" s="20" t="s">
        <v>116</v>
      </c>
      <c r="G13" s="20" t="s">
        <v>112</v>
      </c>
      <c r="H13" s="20" t="s">
        <v>117</v>
      </c>
      <c r="I13" s="20" t="s">
        <v>105</v>
      </c>
      <c r="J13" s="20" t="s">
        <v>118</v>
      </c>
      <c r="K13" s="27">
        <v>0.91</v>
      </c>
      <c r="L13" s="29">
        <v>2023</v>
      </c>
      <c r="M13" s="21">
        <v>0</v>
      </c>
      <c r="N13" s="21">
        <v>0</v>
      </c>
      <c r="O13" s="21">
        <v>0</v>
      </c>
      <c r="P13" s="21">
        <v>100</v>
      </c>
      <c r="Q13" s="16">
        <f t="shared" ref="Q13:Q23" si="1">SUM(M13:P13)</f>
        <v>100</v>
      </c>
      <c r="R13" s="22">
        <v>0</v>
      </c>
      <c r="S13" s="22">
        <v>0</v>
      </c>
      <c r="T13" s="22">
        <v>0</v>
      </c>
      <c r="U13" s="22">
        <v>80</v>
      </c>
      <c r="V13" s="18">
        <f t="shared" ref="V13:V23" si="2">SUM(R13:U13)</f>
        <v>80</v>
      </c>
      <c r="W13" s="19">
        <f t="shared" ref="W13:W23" si="3">M13-R13</f>
        <v>0</v>
      </c>
      <c r="X13" s="19">
        <f t="shared" si="0"/>
        <v>0</v>
      </c>
      <c r="Y13" s="19">
        <f t="shared" si="0"/>
        <v>0</v>
      </c>
      <c r="Z13" s="19">
        <f t="shared" ref="Z13:Z23" si="4">P13-U13</f>
        <v>20</v>
      </c>
      <c r="AA13" s="19">
        <f t="shared" ref="AA13:AA23" si="5">SUM(W13:Z13)</f>
        <v>20</v>
      </c>
      <c r="AB13" s="20" t="s">
        <v>159</v>
      </c>
    </row>
    <row r="14" spans="1:28" ht="291" customHeight="1" x14ac:dyDescent="0.2">
      <c r="A14" s="5"/>
      <c r="B14" s="24" t="s">
        <v>95</v>
      </c>
      <c r="C14" s="20" t="s">
        <v>119</v>
      </c>
      <c r="D14" s="23" t="s">
        <v>120</v>
      </c>
      <c r="E14" s="20" t="s">
        <v>121</v>
      </c>
      <c r="F14" s="14" t="s">
        <v>111</v>
      </c>
      <c r="G14" s="14" t="s">
        <v>112</v>
      </c>
      <c r="H14" s="14" t="s">
        <v>113</v>
      </c>
      <c r="I14" s="20" t="s">
        <v>122</v>
      </c>
      <c r="J14" s="14" t="s">
        <v>106</v>
      </c>
      <c r="K14" s="27">
        <v>0.85</v>
      </c>
      <c r="L14" s="29">
        <v>2023</v>
      </c>
      <c r="M14" s="21">
        <v>25</v>
      </c>
      <c r="N14" s="21">
        <v>28</v>
      </c>
      <c r="O14" s="21">
        <v>28</v>
      </c>
      <c r="P14" s="21">
        <v>19</v>
      </c>
      <c r="Q14" s="16">
        <f t="shared" si="1"/>
        <v>100</v>
      </c>
      <c r="R14" s="22">
        <v>25</v>
      </c>
      <c r="S14" s="22">
        <v>28</v>
      </c>
      <c r="T14" s="22">
        <v>28</v>
      </c>
      <c r="U14" s="22">
        <v>19</v>
      </c>
      <c r="V14" s="18">
        <f t="shared" si="2"/>
        <v>100</v>
      </c>
      <c r="W14" s="19">
        <f t="shared" si="3"/>
        <v>0</v>
      </c>
      <c r="X14" s="19">
        <f t="shared" si="0"/>
        <v>0</v>
      </c>
      <c r="Y14" s="19">
        <f t="shared" si="0"/>
        <v>0</v>
      </c>
      <c r="Z14" s="19">
        <f t="shared" si="4"/>
        <v>0</v>
      </c>
      <c r="AA14" s="19">
        <f t="shared" si="5"/>
        <v>0</v>
      </c>
      <c r="AB14" s="20" t="s">
        <v>155</v>
      </c>
    </row>
    <row r="15" spans="1:28" ht="135.75" customHeight="1" x14ac:dyDescent="0.2">
      <c r="A15" s="5"/>
      <c r="B15" s="24" t="s">
        <v>96</v>
      </c>
      <c r="C15" s="20" t="s">
        <v>123</v>
      </c>
      <c r="D15" s="20" t="s">
        <v>126</v>
      </c>
      <c r="E15" s="20" t="s">
        <v>124</v>
      </c>
      <c r="F15" s="20" t="s">
        <v>116</v>
      </c>
      <c r="G15" s="20" t="s">
        <v>125</v>
      </c>
      <c r="H15" s="20" t="s">
        <v>117</v>
      </c>
      <c r="I15" s="20" t="s">
        <v>127</v>
      </c>
      <c r="J15" s="20" t="s">
        <v>106</v>
      </c>
      <c r="K15" s="27">
        <v>0.85</v>
      </c>
      <c r="L15" s="29">
        <v>2023</v>
      </c>
      <c r="M15" s="21">
        <v>25</v>
      </c>
      <c r="N15" s="21">
        <v>30</v>
      </c>
      <c r="O15" s="21">
        <v>30</v>
      </c>
      <c r="P15" s="21">
        <v>15</v>
      </c>
      <c r="Q15" s="16">
        <f t="shared" si="1"/>
        <v>100</v>
      </c>
      <c r="R15" s="22">
        <v>25</v>
      </c>
      <c r="S15" s="22">
        <v>30</v>
      </c>
      <c r="T15" s="22">
        <v>30</v>
      </c>
      <c r="U15" s="22">
        <v>15</v>
      </c>
      <c r="V15" s="18">
        <f t="shared" si="2"/>
        <v>100</v>
      </c>
      <c r="W15" s="19">
        <f t="shared" si="3"/>
        <v>0</v>
      </c>
      <c r="X15" s="19">
        <f t="shared" si="0"/>
        <v>0</v>
      </c>
      <c r="Y15" s="19">
        <f t="shared" si="0"/>
        <v>0</v>
      </c>
      <c r="Z15" s="19">
        <f t="shared" si="4"/>
        <v>0</v>
      </c>
      <c r="AA15" s="19">
        <f t="shared" si="5"/>
        <v>0</v>
      </c>
      <c r="AB15" s="20" t="s">
        <v>155</v>
      </c>
    </row>
    <row r="16" spans="1:28" ht="231.75" customHeight="1" x14ac:dyDescent="0.2">
      <c r="A16" s="5"/>
      <c r="B16" s="24" t="s">
        <v>108</v>
      </c>
      <c r="C16" s="20" t="s">
        <v>128</v>
      </c>
      <c r="D16" s="20" t="s">
        <v>129</v>
      </c>
      <c r="E16" s="20" t="s">
        <v>130</v>
      </c>
      <c r="F16" s="23" t="s">
        <v>116</v>
      </c>
      <c r="G16" s="20" t="s">
        <v>125</v>
      </c>
      <c r="H16" s="20" t="s">
        <v>117</v>
      </c>
      <c r="I16" s="20" t="s">
        <v>127</v>
      </c>
      <c r="J16" s="20" t="s">
        <v>106</v>
      </c>
      <c r="K16" s="27">
        <v>0.97</v>
      </c>
      <c r="L16" s="29">
        <v>2023</v>
      </c>
      <c r="M16" s="21">
        <v>25</v>
      </c>
      <c r="N16" s="21">
        <v>25</v>
      </c>
      <c r="O16" s="21">
        <v>25</v>
      </c>
      <c r="P16" s="21">
        <v>25</v>
      </c>
      <c r="Q16" s="16">
        <f t="shared" si="1"/>
        <v>100</v>
      </c>
      <c r="R16" s="22">
        <v>25</v>
      </c>
      <c r="S16" s="22">
        <v>25</v>
      </c>
      <c r="T16" s="22">
        <v>25</v>
      </c>
      <c r="U16" s="22">
        <v>25</v>
      </c>
      <c r="V16" s="18">
        <f t="shared" si="2"/>
        <v>100</v>
      </c>
      <c r="W16" s="19">
        <f t="shared" si="3"/>
        <v>0</v>
      </c>
      <c r="X16" s="19">
        <f t="shared" si="0"/>
        <v>0</v>
      </c>
      <c r="Y16" s="19">
        <f t="shared" si="0"/>
        <v>0</v>
      </c>
      <c r="Z16" s="19">
        <f t="shared" si="4"/>
        <v>0</v>
      </c>
      <c r="AA16" s="19">
        <f t="shared" si="5"/>
        <v>0</v>
      </c>
      <c r="AB16" s="20" t="s">
        <v>155</v>
      </c>
    </row>
    <row r="17" spans="1:28" ht="271.5" customHeight="1" x14ac:dyDescent="0.2">
      <c r="A17" s="5"/>
      <c r="B17" s="25" t="s">
        <v>97</v>
      </c>
      <c r="C17" s="20" t="s">
        <v>131</v>
      </c>
      <c r="D17" s="20" t="s">
        <v>132</v>
      </c>
      <c r="E17" s="20" t="s">
        <v>133</v>
      </c>
      <c r="F17" s="14" t="s">
        <v>116</v>
      </c>
      <c r="G17" s="14" t="s">
        <v>112</v>
      </c>
      <c r="H17" s="20" t="s">
        <v>117</v>
      </c>
      <c r="I17" s="20" t="s">
        <v>122</v>
      </c>
      <c r="J17" s="20" t="s">
        <v>106</v>
      </c>
      <c r="K17" s="27">
        <v>0.97</v>
      </c>
      <c r="L17" s="29">
        <v>2023</v>
      </c>
      <c r="M17" s="21">
        <v>28</v>
      </c>
      <c r="N17" s="21">
        <v>28</v>
      </c>
      <c r="O17" s="21">
        <v>22</v>
      </c>
      <c r="P17" s="21">
        <v>22</v>
      </c>
      <c r="Q17" s="16">
        <f t="shared" si="1"/>
        <v>100</v>
      </c>
      <c r="R17" s="22">
        <v>28</v>
      </c>
      <c r="S17" s="22">
        <v>28</v>
      </c>
      <c r="T17" s="22">
        <v>22</v>
      </c>
      <c r="U17" s="22">
        <v>22</v>
      </c>
      <c r="V17" s="18">
        <f t="shared" si="2"/>
        <v>100</v>
      </c>
      <c r="W17" s="19">
        <f t="shared" si="3"/>
        <v>0</v>
      </c>
      <c r="X17" s="19">
        <f t="shared" si="0"/>
        <v>0</v>
      </c>
      <c r="Y17" s="19">
        <f t="shared" si="0"/>
        <v>0</v>
      </c>
      <c r="Z17" s="19">
        <f t="shared" si="4"/>
        <v>0</v>
      </c>
      <c r="AA17" s="19">
        <f t="shared" si="5"/>
        <v>0</v>
      </c>
      <c r="AB17" s="20" t="s">
        <v>155</v>
      </c>
    </row>
    <row r="18" spans="1:28" ht="303" customHeight="1" x14ac:dyDescent="0.2">
      <c r="A18" s="5"/>
      <c r="B18" s="20" t="s">
        <v>98</v>
      </c>
      <c r="C18" s="20" t="s">
        <v>134</v>
      </c>
      <c r="D18" s="20" t="s">
        <v>135</v>
      </c>
      <c r="E18" s="20" t="s">
        <v>136</v>
      </c>
      <c r="F18" s="20" t="s">
        <v>116</v>
      </c>
      <c r="G18" s="20" t="s">
        <v>125</v>
      </c>
      <c r="H18" s="20" t="s">
        <v>117</v>
      </c>
      <c r="I18" s="20" t="s">
        <v>127</v>
      </c>
      <c r="J18" s="20" t="s">
        <v>106</v>
      </c>
      <c r="K18" s="27">
        <v>1</v>
      </c>
      <c r="L18" s="29">
        <v>2023</v>
      </c>
      <c r="M18" s="21">
        <v>25</v>
      </c>
      <c r="N18" s="21">
        <v>25</v>
      </c>
      <c r="O18" s="21">
        <v>25</v>
      </c>
      <c r="P18" s="21">
        <v>25</v>
      </c>
      <c r="Q18" s="16">
        <f t="shared" si="1"/>
        <v>100</v>
      </c>
      <c r="R18" s="22">
        <v>25</v>
      </c>
      <c r="S18" s="22">
        <v>25</v>
      </c>
      <c r="T18" s="22">
        <v>25</v>
      </c>
      <c r="U18" s="22">
        <v>25</v>
      </c>
      <c r="V18" s="18">
        <f t="shared" si="2"/>
        <v>100</v>
      </c>
      <c r="W18" s="19">
        <f t="shared" si="3"/>
        <v>0</v>
      </c>
      <c r="X18" s="19">
        <f t="shared" si="0"/>
        <v>0</v>
      </c>
      <c r="Y18" s="19">
        <f t="shared" si="0"/>
        <v>0</v>
      </c>
      <c r="Z18" s="19">
        <f t="shared" si="4"/>
        <v>0</v>
      </c>
      <c r="AA18" s="19">
        <f t="shared" si="5"/>
        <v>0</v>
      </c>
      <c r="AB18" s="20" t="s">
        <v>155</v>
      </c>
    </row>
    <row r="19" spans="1:28" ht="409.5" customHeight="1" x14ac:dyDescent="0.2">
      <c r="A19" s="5"/>
      <c r="B19" s="20" t="s">
        <v>99</v>
      </c>
      <c r="C19" s="20" t="s">
        <v>137</v>
      </c>
      <c r="D19" s="24" t="s">
        <v>138</v>
      </c>
      <c r="E19" s="20" t="s">
        <v>139</v>
      </c>
      <c r="F19" s="20" t="s">
        <v>116</v>
      </c>
      <c r="G19" s="20" t="s">
        <v>125</v>
      </c>
      <c r="H19" s="20" t="s">
        <v>117</v>
      </c>
      <c r="I19" s="20" t="s">
        <v>127</v>
      </c>
      <c r="J19" s="20" t="s">
        <v>106</v>
      </c>
      <c r="K19" s="27">
        <v>0.9</v>
      </c>
      <c r="L19" s="29">
        <v>2023</v>
      </c>
      <c r="M19" s="21">
        <v>30</v>
      </c>
      <c r="N19" s="21">
        <v>30</v>
      </c>
      <c r="O19" s="21">
        <v>20</v>
      </c>
      <c r="P19" s="21">
        <v>20</v>
      </c>
      <c r="Q19" s="16">
        <f t="shared" si="1"/>
        <v>100</v>
      </c>
      <c r="R19" s="22">
        <v>30</v>
      </c>
      <c r="S19" s="22">
        <v>30</v>
      </c>
      <c r="T19" s="22">
        <v>20</v>
      </c>
      <c r="U19" s="22">
        <v>20</v>
      </c>
      <c r="V19" s="18">
        <f t="shared" si="2"/>
        <v>100</v>
      </c>
      <c r="W19" s="19">
        <f t="shared" si="3"/>
        <v>0</v>
      </c>
      <c r="X19" s="19">
        <f t="shared" si="0"/>
        <v>0</v>
      </c>
      <c r="Y19" s="19">
        <f t="shared" si="0"/>
        <v>0</v>
      </c>
      <c r="Z19" s="19">
        <f t="shared" si="4"/>
        <v>0</v>
      </c>
      <c r="AA19" s="19">
        <f t="shared" si="5"/>
        <v>0</v>
      </c>
      <c r="AB19" s="20" t="s">
        <v>155</v>
      </c>
    </row>
    <row r="20" spans="1:28" ht="382.5" customHeight="1" x14ac:dyDescent="0.2">
      <c r="A20" s="5"/>
      <c r="B20" s="20" t="s">
        <v>100</v>
      </c>
      <c r="C20" s="20" t="s">
        <v>140</v>
      </c>
      <c r="D20" s="20" t="s">
        <v>141</v>
      </c>
      <c r="E20" s="20" t="s">
        <v>142</v>
      </c>
      <c r="F20" s="20" t="s">
        <v>116</v>
      </c>
      <c r="G20" s="20" t="s">
        <v>125</v>
      </c>
      <c r="H20" s="20" t="s">
        <v>113</v>
      </c>
      <c r="I20" s="20" t="s">
        <v>127</v>
      </c>
      <c r="J20" s="20" t="s">
        <v>106</v>
      </c>
      <c r="K20" s="27">
        <v>0.97</v>
      </c>
      <c r="L20" s="29">
        <v>2023</v>
      </c>
      <c r="M20" s="21">
        <v>30</v>
      </c>
      <c r="N20" s="21">
        <v>30</v>
      </c>
      <c r="O20" s="21">
        <v>20</v>
      </c>
      <c r="P20" s="21">
        <v>20</v>
      </c>
      <c r="Q20" s="16">
        <f t="shared" si="1"/>
        <v>100</v>
      </c>
      <c r="R20" s="22">
        <v>30</v>
      </c>
      <c r="S20" s="22">
        <v>30</v>
      </c>
      <c r="T20" s="22">
        <v>20</v>
      </c>
      <c r="U20" s="22">
        <v>20</v>
      </c>
      <c r="V20" s="18">
        <f t="shared" si="2"/>
        <v>100</v>
      </c>
      <c r="W20" s="19">
        <f t="shared" si="3"/>
        <v>0</v>
      </c>
      <c r="X20" s="19">
        <f t="shared" si="0"/>
        <v>0</v>
      </c>
      <c r="Y20" s="19">
        <f t="shared" si="0"/>
        <v>0</v>
      </c>
      <c r="Z20" s="19">
        <f t="shared" si="4"/>
        <v>0</v>
      </c>
      <c r="AA20" s="19">
        <f t="shared" si="5"/>
        <v>0</v>
      </c>
      <c r="AB20" s="20" t="s">
        <v>155</v>
      </c>
    </row>
    <row r="21" spans="1:28" ht="291.75" customHeight="1" x14ac:dyDescent="0.2">
      <c r="A21" s="5"/>
      <c r="B21" s="20" t="s">
        <v>101</v>
      </c>
      <c r="C21" s="20" t="s">
        <v>143</v>
      </c>
      <c r="D21" s="20" t="s">
        <v>144</v>
      </c>
      <c r="E21" s="20" t="s">
        <v>145</v>
      </c>
      <c r="F21" s="20" t="s">
        <v>116</v>
      </c>
      <c r="G21" s="20" t="s">
        <v>112</v>
      </c>
      <c r="H21" s="20" t="s">
        <v>117</v>
      </c>
      <c r="I21" s="20" t="s">
        <v>122</v>
      </c>
      <c r="J21" s="20" t="s">
        <v>106</v>
      </c>
      <c r="K21" s="27">
        <v>1</v>
      </c>
      <c r="L21" s="29">
        <v>2023</v>
      </c>
      <c r="M21" s="21">
        <v>28</v>
      </c>
      <c r="N21" s="21">
        <v>28</v>
      </c>
      <c r="O21" s="21">
        <v>22</v>
      </c>
      <c r="P21" s="21">
        <v>22</v>
      </c>
      <c r="Q21" s="16">
        <f t="shared" si="1"/>
        <v>100</v>
      </c>
      <c r="R21" s="22">
        <v>28</v>
      </c>
      <c r="S21" s="22">
        <v>28</v>
      </c>
      <c r="T21" s="22">
        <v>23</v>
      </c>
      <c r="U21" s="22">
        <v>21</v>
      </c>
      <c r="V21" s="18">
        <f t="shared" si="2"/>
        <v>100</v>
      </c>
      <c r="W21" s="19">
        <f t="shared" si="3"/>
        <v>0</v>
      </c>
      <c r="X21" s="19">
        <f t="shared" si="0"/>
        <v>0</v>
      </c>
      <c r="Y21" s="19">
        <f t="shared" si="0"/>
        <v>-1</v>
      </c>
      <c r="Z21" s="19">
        <f t="shared" si="4"/>
        <v>1</v>
      </c>
      <c r="AA21" s="19">
        <f t="shared" si="5"/>
        <v>0</v>
      </c>
      <c r="AB21" s="20" t="s">
        <v>155</v>
      </c>
    </row>
    <row r="22" spans="1:28" ht="216" customHeight="1" x14ac:dyDescent="0.2">
      <c r="A22" s="5"/>
      <c r="B22" s="20" t="s">
        <v>102</v>
      </c>
      <c r="C22" s="20" t="s">
        <v>146</v>
      </c>
      <c r="D22" s="20" t="s">
        <v>147</v>
      </c>
      <c r="E22" s="20" t="s">
        <v>148</v>
      </c>
      <c r="F22" s="20" t="s">
        <v>116</v>
      </c>
      <c r="G22" s="20" t="s">
        <v>125</v>
      </c>
      <c r="H22" s="20" t="s">
        <v>113</v>
      </c>
      <c r="I22" s="20" t="s">
        <v>127</v>
      </c>
      <c r="J22" s="20" t="s">
        <v>106</v>
      </c>
      <c r="K22" s="27">
        <v>1</v>
      </c>
      <c r="L22" s="29">
        <v>2023</v>
      </c>
      <c r="M22" s="21">
        <v>25</v>
      </c>
      <c r="N22" s="21">
        <v>25</v>
      </c>
      <c r="O22" s="21">
        <v>25</v>
      </c>
      <c r="P22" s="21">
        <v>25</v>
      </c>
      <c r="Q22" s="16">
        <f t="shared" si="1"/>
        <v>100</v>
      </c>
      <c r="R22" s="22">
        <v>25</v>
      </c>
      <c r="S22" s="22">
        <v>25</v>
      </c>
      <c r="T22" s="22">
        <v>25</v>
      </c>
      <c r="U22" s="22">
        <v>25</v>
      </c>
      <c r="V22" s="18">
        <f t="shared" si="2"/>
        <v>100</v>
      </c>
      <c r="W22" s="19">
        <f t="shared" si="3"/>
        <v>0</v>
      </c>
      <c r="X22" s="19">
        <f t="shared" si="0"/>
        <v>0</v>
      </c>
      <c r="Y22" s="19">
        <f t="shared" si="0"/>
        <v>0</v>
      </c>
      <c r="Z22" s="19">
        <f t="shared" si="4"/>
        <v>0</v>
      </c>
      <c r="AA22" s="19">
        <f t="shared" si="5"/>
        <v>0</v>
      </c>
      <c r="AB22" s="20" t="s">
        <v>155</v>
      </c>
    </row>
    <row r="23" spans="1:28" ht="409.5" customHeight="1" x14ac:dyDescent="0.2">
      <c r="A23" s="5"/>
      <c r="B23" s="20" t="s">
        <v>109</v>
      </c>
      <c r="C23" s="20" t="s">
        <v>149</v>
      </c>
      <c r="D23" s="20" t="s">
        <v>150</v>
      </c>
      <c r="E23" s="20" t="s">
        <v>151</v>
      </c>
      <c r="F23" s="20" t="s">
        <v>116</v>
      </c>
      <c r="G23" s="20" t="s">
        <v>125</v>
      </c>
      <c r="H23" s="20" t="s">
        <v>117</v>
      </c>
      <c r="I23" s="20" t="s">
        <v>127</v>
      </c>
      <c r="J23" s="20" t="s">
        <v>106</v>
      </c>
      <c r="K23" s="27">
        <v>1</v>
      </c>
      <c r="L23" s="29">
        <v>2023</v>
      </c>
      <c r="M23" s="21">
        <v>30</v>
      </c>
      <c r="N23" s="21">
        <v>30</v>
      </c>
      <c r="O23" s="21">
        <v>20</v>
      </c>
      <c r="P23" s="21">
        <v>20</v>
      </c>
      <c r="Q23" s="16">
        <f t="shared" si="1"/>
        <v>100</v>
      </c>
      <c r="R23" s="22">
        <v>30</v>
      </c>
      <c r="S23" s="22">
        <v>30</v>
      </c>
      <c r="T23" s="22">
        <v>20</v>
      </c>
      <c r="U23" s="22">
        <v>20</v>
      </c>
      <c r="V23" s="18">
        <f t="shared" si="2"/>
        <v>100</v>
      </c>
      <c r="W23" s="19">
        <f t="shared" si="3"/>
        <v>0</v>
      </c>
      <c r="X23" s="19">
        <f t="shared" si="0"/>
        <v>0</v>
      </c>
      <c r="Y23" s="19">
        <f t="shared" si="0"/>
        <v>0</v>
      </c>
      <c r="Z23" s="19">
        <f t="shared" si="4"/>
        <v>0</v>
      </c>
      <c r="AA23" s="19">
        <f t="shared" si="5"/>
        <v>0</v>
      </c>
      <c r="AB23" s="20" t="s">
        <v>155</v>
      </c>
    </row>
    <row r="28" spans="1:28" ht="14.25" x14ac:dyDescent="0.2">
      <c r="C28" s="31" t="s">
        <v>27</v>
      </c>
      <c r="D28" s="31"/>
      <c r="E28" s="31"/>
      <c r="F28" s="10"/>
      <c r="G28" s="10"/>
      <c r="H28" s="10"/>
      <c r="I28" s="10"/>
      <c r="J28" s="10"/>
      <c r="K28" s="10"/>
      <c r="L28" s="10"/>
      <c r="M28" s="10"/>
      <c r="N28" s="10"/>
      <c r="O28" s="10"/>
      <c r="P28" s="10"/>
      <c r="Q28" s="10"/>
      <c r="R28" s="10"/>
      <c r="S28" s="10"/>
      <c r="T28" s="10"/>
      <c r="U28" s="10"/>
      <c r="V28" s="31" t="s">
        <v>28</v>
      </c>
      <c r="W28" s="31"/>
      <c r="X28" s="31"/>
      <c r="Y28" s="31"/>
      <c r="Z28" s="31"/>
      <c r="AA28" s="31"/>
    </row>
    <row r="29" spans="1:28" ht="14.25" x14ac:dyDescent="0.2">
      <c r="C29" s="32"/>
      <c r="D29" s="32"/>
      <c r="E29" s="32"/>
      <c r="F29" s="10"/>
      <c r="G29" s="10"/>
      <c r="H29" s="10"/>
      <c r="I29" s="10"/>
      <c r="J29" s="10"/>
      <c r="K29" s="10"/>
      <c r="L29" s="10"/>
      <c r="M29" s="10"/>
      <c r="N29" s="10"/>
      <c r="O29" s="10"/>
      <c r="P29" s="10"/>
      <c r="Q29" s="10"/>
      <c r="R29" s="10"/>
      <c r="S29" s="10"/>
      <c r="T29" s="10"/>
      <c r="U29" s="10"/>
      <c r="V29" s="32"/>
      <c r="W29" s="32"/>
      <c r="X29" s="32"/>
      <c r="Y29" s="32"/>
      <c r="Z29" s="32"/>
      <c r="AA29" s="32"/>
    </row>
    <row r="30" spans="1:28" ht="15" customHeight="1" x14ac:dyDescent="0.2">
      <c r="C30" s="33"/>
      <c r="D30" s="33"/>
      <c r="E30" s="33"/>
      <c r="F30" s="10"/>
      <c r="G30" s="10"/>
      <c r="H30" s="10"/>
      <c r="I30" s="10"/>
      <c r="J30" s="10"/>
      <c r="K30" s="10"/>
      <c r="L30" s="10"/>
      <c r="M30" s="10"/>
      <c r="N30" s="10"/>
      <c r="O30" s="10"/>
      <c r="P30" s="10"/>
      <c r="Q30" s="10"/>
      <c r="R30" s="10"/>
      <c r="S30" s="10"/>
      <c r="T30" s="10"/>
      <c r="U30" s="10"/>
      <c r="V30" s="33"/>
      <c r="W30" s="32"/>
      <c r="X30" s="32"/>
      <c r="Y30" s="32"/>
      <c r="Z30" s="32"/>
      <c r="AA30" s="32"/>
    </row>
    <row r="31" spans="1:28" ht="14.25" x14ac:dyDescent="0.2">
      <c r="C31" s="30"/>
      <c r="D31" s="30"/>
      <c r="E31" s="30"/>
      <c r="F31" s="10"/>
      <c r="G31" s="10"/>
      <c r="H31" s="10"/>
      <c r="I31" s="10"/>
      <c r="J31" s="10"/>
      <c r="K31" s="10"/>
      <c r="L31" s="10"/>
      <c r="M31" s="10"/>
      <c r="N31" s="10"/>
      <c r="O31" s="10"/>
      <c r="P31" s="10"/>
      <c r="Q31" s="10"/>
      <c r="R31" s="10"/>
      <c r="S31" s="10"/>
      <c r="T31" s="10"/>
      <c r="U31" s="10"/>
      <c r="V31" s="30"/>
      <c r="W31" s="30"/>
      <c r="X31" s="30"/>
      <c r="Y31" s="30"/>
      <c r="Z31" s="30"/>
      <c r="AA31" s="30"/>
    </row>
    <row r="32" spans="1:28" ht="14.25" x14ac:dyDescent="0.2">
      <c r="C32" s="31" t="s">
        <v>152</v>
      </c>
      <c r="D32" s="31"/>
      <c r="E32" s="31"/>
      <c r="F32" s="10"/>
      <c r="G32" s="10"/>
      <c r="H32" s="10"/>
      <c r="I32" s="10"/>
      <c r="J32" s="10"/>
      <c r="K32" s="10"/>
      <c r="L32" s="10"/>
      <c r="M32" s="10"/>
      <c r="N32" s="10"/>
      <c r="O32" s="10"/>
      <c r="P32" s="10"/>
      <c r="Q32" s="10"/>
      <c r="R32" s="10"/>
      <c r="S32" s="10"/>
      <c r="T32" s="10"/>
      <c r="U32" s="10"/>
      <c r="V32" s="31" t="s">
        <v>156</v>
      </c>
      <c r="W32" s="31"/>
      <c r="X32" s="31"/>
      <c r="Y32" s="31"/>
      <c r="Z32" s="31"/>
      <c r="AA32" s="31"/>
    </row>
    <row r="33" spans="3:27" ht="29.25" customHeight="1" x14ac:dyDescent="0.2">
      <c r="C33" s="53" t="s">
        <v>153</v>
      </c>
      <c r="D33" s="53"/>
      <c r="E33" s="53"/>
      <c r="F33" s="10"/>
      <c r="G33" s="10"/>
      <c r="H33" s="10"/>
      <c r="I33" s="10"/>
      <c r="J33" s="10"/>
      <c r="K33" s="10"/>
      <c r="L33" s="10"/>
      <c r="M33" s="10"/>
      <c r="N33" s="10"/>
      <c r="O33" s="10"/>
      <c r="P33" s="10"/>
      <c r="Q33" s="10"/>
      <c r="R33" s="10"/>
      <c r="S33" s="10"/>
      <c r="T33" s="10"/>
      <c r="U33" s="10"/>
      <c r="V33" s="53" t="s">
        <v>154</v>
      </c>
      <c r="W33" s="53"/>
      <c r="X33" s="53"/>
      <c r="Y33" s="53"/>
      <c r="Z33" s="53"/>
      <c r="AA33" s="53"/>
    </row>
    <row r="34" spans="3:27" ht="14.25" x14ac:dyDescent="0.2">
      <c r="C34" s="31"/>
      <c r="D34" s="31"/>
      <c r="E34" s="31"/>
      <c r="F34" s="10"/>
      <c r="G34" s="10"/>
      <c r="H34" s="10"/>
      <c r="I34" s="10"/>
      <c r="J34" s="10"/>
      <c r="K34" s="10"/>
      <c r="L34" s="10"/>
      <c r="M34" s="10"/>
      <c r="N34" s="10"/>
      <c r="O34" s="10"/>
      <c r="P34" s="10"/>
      <c r="Q34" s="10"/>
      <c r="R34" s="10"/>
      <c r="S34" s="10"/>
      <c r="T34" s="10"/>
      <c r="U34" s="10"/>
      <c r="V34" s="31"/>
      <c r="W34" s="31"/>
      <c r="X34" s="31"/>
      <c r="Y34" s="31"/>
      <c r="Z34" s="31"/>
      <c r="AA34" s="31"/>
    </row>
  </sheetData>
  <mergeCells count="56">
    <mergeCell ref="C33:E33"/>
    <mergeCell ref="C34:E34"/>
    <mergeCell ref="V33:AA33"/>
    <mergeCell ref="V34:AA34"/>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31:E31"/>
    <mergeCell ref="V31:AA31"/>
    <mergeCell ref="C32:E32"/>
    <mergeCell ref="V32:AA32"/>
    <mergeCell ref="C28:E28"/>
    <mergeCell ref="V28:AA28"/>
    <mergeCell ref="C29:E29"/>
    <mergeCell ref="V29:AA29"/>
    <mergeCell ref="C30:E30"/>
    <mergeCell ref="V30:AA30"/>
  </mergeCells>
  <printOptions horizontalCentered="1"/>
  <pageMargins left="0.19685039370078741" right="0.19685039370078741" top="0.39370078740157483" bottom="0.39370078740157483" header="0.31496062992125984" footer="0.31496062992125984"/>
  <pageSetup paperSize="344" scale="55"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00000000-0002-0000-0000-000000000000}">
          <x14:formula1>
            <xm:f>Catálogos!$C$1:$C$31</xm:f>
          </x14:formula1>
          <xm:sqref>D6:J6</xm:sqref>
        </x14:dataValidation>
        <x14:dataValidation type="list" allowBlank="1" showInputMessage="1" showErrorMessage="1" error="Elija un valor del listado" prompt="Seleccione un valor del listado" xr:uid="{00000000-0002-0000-0000-000001000000}">
          <x14:formula1>
            <xm:f>Catálogos!$E$1:$E$4</xm:f>
          </x14:formula1>
          <xm:sqref>D7:J7</xm:sqref>
        </x14:dataValidation>
        <x14:dataValidation type="list" allowBlank="1" showInputMessage="1" showErrorMessage="1" error="Elija un valor de la lista" prompt="Seleccione un valor de la lista" xr:uid="{00000000-0002-0000-0000-00000200000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A18" sqref="A18"/>
    </sheetView>
  </sheetViews>
  <sheetFormatPr baseColWidth="10" defaultColWidth="11.42578125" defaultRowHeight="15" x14ac:dyDescent="0.2"/>
  <cols>
    <col min="1" max="1" width="79.42578125" style="11" bestFit="1" customWidth="1"/>
    <col min="2" max="2" width="3.42578125" style="11" customWidth="1"/>
    <col min="3" max="3" width="82" style="11" bestFit="1" customWidth="1"/>
    <col min="4" max="4" width="3.7109375" style="11" customWidth="1"/>
    <col min="5" max="5" width="21.85546875" style="11" bestFit="1" customWidth="1"/>
    <col min="6" max="16384" width="11.42578125" style="11"/>
  </cols>
  <sheetData>
    <row r="1" spans="1:5" x14ac:dyDescent="0.2">
      <c r="A1" s="11" t="s">
        <v>29</v>
      </c>
      <c r="C1" s="12" t="s">
        <v>73</v>
      </c>
      <c r="E1" s="11" t="s">
        <v>88</v>
      </c>
    </row>
    <row r="2" spans="1:5" x14ac:dyDescent="0.2">
      <c r="A2" s="11" t="s">
        <v>30</v>
      </c>
      <c r="C2" s="12" t="s">
        <v>74</v>
      </c>
      <c r="E2" s="11" t="s">
        <v>89</v>
      </c>
    </row>
    <row r="3" spans="1:5" x14ac:dyDescent="0.2">
      <c r="A3" s="11" t="s">
        <v>31</v>
      </c>
      <c r="C3" s="12" t="s">
        <v>75</v>
      </c>
      <c r="E3" s="11" t="s">
        <v>90</v>
      </c>
    </row>
    <row r="4" spans="1:5" x14ac:dyDescent="0.2">
      <c r="A4" s="11" t="s">
        <v>32</v>
      </c>
      <c r="C4" s="12" t="s">
        <v>76</v>
      </c>
      <c r="E4" s="11" t="s">
        <v>91</v>
      </c>
    </row>
    <row r="5" spans="1:5" x14ac:dyDescent="0.2">
      <c r="A5" s="11" t="s">
        <v>33</v>
      </c>
      <c r="C5" s="12" t="s">
        <v>77</v>
      </c>
    </row>
    <row r="6" spans="1:5" x14ac:dyDescent="0.2">
      <c r="A6" s="11" t="s">
        <v>34</v>
      </c>
      <c r="C6" s="12" t="s">
        <v>78</v>
      </c>
    </row>
    <row r="7" spans="1:5" x14ac:dyDescent="0.2">
      <c r="A7" s="11" t="s">
        <v>35</v>
      </c>
      <c r="C7" s="12" t="s">
        <v>79</v>
      </c>
    </row>
    <row r="8" spans="1:5" x14ac:dyDescent="0.2">
      <c r="A8" s="11" t="s">
        <v>36</v>
      </c>
      <c r="C8" s="12" t="s">
        <v>80</v>
      </c>
    </row>
    <row r="9" spans="1:5" x14ac:dyDescent="0.2">
      <c r="A9" s="11" t="s">
        <v>37</v>
      </c>
      <c r="C9" s="12" t="s">
        <v>81</v>
      </c>
    </row>
    <row r="10" spans="1:5" x14ac:dyDescent="0.2">
      <c r="A10" s="11" t="s">
        <v>38</v>
      </c>
      <c r="C10" s="12" t="s">
        <v>57</v>
      </c>
    </row>
    <row r="11" spans="1:5" x14ac:dyDescent="0.2">
      <c r="A11" s="11" t="s">
        <v>39</v>
      </c>
      <c r="C11" s="12" t="s">
        <v>58</v>
      </c>
    </row>
    <row r="12" spans="1:5" x14ac:dyDescent="0.2">
      <c r="A12" s="11" t="s">
        <v>40</v>
      </c>
      <c r="C12" s="12" t="s">
        <v>59</v>
      </c>
    </row>
    <row r="13" spans="1:5" x14ac:dyDescent="0.2">
      <c r="A13" s="11" t="s">
        <v>41</v>
      </c>
      <c r="C13" s="11" t="s">
        <v>60</v>
      </c>
    </row>
    <row r="14" spans="1:5" x14ac:dyDescent="0.2">
      <c r="A14" s="11" t="s">
        <v>42</v>
      </c>
      <c r="C14" s="11" t="s">
        <v>61</v>
      </c>
    </row>
    <row r="15" spans="1:5" x14ac:dyDescent="0.2">
      <c r="A15" s="11" t="s">
        <v>43</v>
      </c>
      <c r="C15" s="11" t="s">
        <v>62</v>
      </c>
    </row>
    <row r="16" spans="1:5" x14ac:dyDescent="0.2">
      <c r="A16" s="11" t="s">
        <v>44</v>
      </c>
      <c r="C16" s="11" t="s">
        <v>63</v>
      </c>
    </row>
    <row r="17" spans="1:3" x14ac:dyDescent="0.2">
      <c r="A17" s="11" t="s">
        <v>45</v>
      </c>
      <c r="C17" s="11" t="s">
        <v>64</v>
      </c>
    </row>
    <row r="18" spans="1:3" x14ac:dyDescent="0.2">
      <c r="A18" s="11" t="s">
        <v>46</v>
      </c>
      <c r="C18" s="11" t="s">
        <v>65</v>
      </c>
    </row>
    <row r="19" spans="1:3" x14ac:dyDescent="0.2">
      <c r="A19" s="11" t="s">
        <v>47</v>
      </c>
      <c r="C19" s="11" t="s">
        <v>66</v>
      </c>
    </row>
    <row r="20" spans="1:3" x14ac:dyDescent="0.2">
      <c r="A20" s="11" t="s">
        <v>48</v>
      </c>
      <c r="C20" s="11" t="s">
        <v>67</v>
      </c>
    </row>
    <row r="21" spans="1:3" x14ac:dyDescent="0.2">
      <c r="A21" s="11" t="s">
        <v>49</v>
      </c>
      <c r="C21" s="11" t="s">
        <v>68</v>
      </c>
    </row>
    <row r="22" spans="1:3" x14ac:dyDescent="0.2">
      <c r="A22" s="11" t="s">
        <v>50</v>
      </c>
      <c r="C22" s="11" t="s">
        <v>82</v>
      </c>
    </row>
    <row r="23" spans="1:3" x14ac:dyDescent="0.2">
      <c r="A23" s="11" t="s">
        <v>51</v>
      </c>
      <c r="C23" s="11" t="s">
        <v>83</v>
      </c>
    </row>
    <row r="24" spans="1:3" x14ac:dyDescent="0.2">
      <c r="A24" s="11" t="s">
        <v>52</v>
      </c>
      <c r="C24" s="11" t="s">
        <v>84</v>
      </c>
    </row>
    <row r="25" spans="1:3" x14ac:dyDescent="0.2">
      <c r="A25" s="11" t="s">
        <v>53</v>
      </c>
      <c r="C25" s="11" t="s">
        <v>85</v>
      </c>
    </row>
    <row r="26" spans="1:3" x14ac:dyDescent="0.2">
      <c r="A26" s="11" t="s">
        <v>54</v>
      </c>
      <c r="C26" s="11" t="s">
        <v>86</v>
      </c>
    </row>
    <row r="27" spans="1:3" x14ac:dyDescent="0.2">
      <c r="A27" s="11" t="s">
        <v>55</v>
      </c>
      <c r="C27" s="11" t="s">
        <v>87</v>
      </c>
    </row>
    <row r="28" spans="1:3" x14ac:dyDescent="0.2">
      <c r="A28" s="1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soporte</cp:lastModifiedBy>
  <cp:lastPrinted>2024-10-04T02:36:47Z</cp:lastPrinted>
  <dcterms:created xsi:type="dcterms:W3CDTF">2023-03-14T18:09:27Z</dcterms:created>
  <dcterms:modified xsi:type="dcterms:W3CDTF">2024-11-29T20:17:37Z</dcterms:modified>
</cp:coreProperties>
</file>