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310_SFT\Editables\"/>
    </mc:Choice>
  </mc:AlternateContent>
  <xr:revisionPtr revIDLastSave="0" documentId="13_ncr:1_{8A5EE325-214F-4E58-825A-98BFBA553C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7" i="1" l="1"/>
  <c r="Z27" i="1"/>
  <c r="Y27" i="1"/>
  <c r="X27" i="1"/>
  <c r="W27" i="1"/>
  <c r="V27" i="1"/>
  <c r="Q27" i="1"/>
  <c r="AA26" i="1"/>
  <c r="Z26" i="1"/>
  <c r="Y26" i="1"/>
  <c r="X26" i="1"/>
  <c r="W26" i="1"/>
  <c r="V26" i="1"/>
  <c r="Q26" i="1"/>
  <c r="AA25" i="1"/>
  <c r="Z25" i="1"/>
  <c r="Y25" i="1"/>
  <c r="X25" i="1"/>
  <c r="W25" i="1"/>
  <c r="V25" i="1"/>
  <c r="Q25" i="1"/>
  <c r="AA24" i="1"/>
  <c r="Z24" i="1"/>
  <c r="Y24" i="1"/>
  <c r="X24" i="1"/>
  <c r="W24" i="1"/>
  <c r="V24" i="1"/>
  <c r="Q24" i="1"/>
  <c r="AA23" i="1"/>
  <c r="Z23" i="1"/>
  <c r="Y23" i="1"/>
  <c r="X23" i="1"/>
  <c r="W23" i="1"/>
  <c r="V23" i="1"/>
  <c r="Q23" i="1"/>
  <c r="AA22" i="1"/>
  <c r="Z22" i="1"/>
  <c r="Y22" i="1"/>
  <c r="X22" i="1"/>
  <c r="W22" i="1"/>
  <c r="V22" i="1"/>
  <c r="Q22" i="1"/>
  <c r="AA21" i="1"/>
  <c r="Z21" i="1"/>
  <c r="Y21" i="1"/>
  <c r="X21" i="1"/>
  <c r="W21" i="1"/>
  <c r="V21" i="1"/>
  <c r="Q21" i="1"/>
  <c r="AA20" i="1"/>
  <c r="Z20" i="1"/>
  <c r="Y20" i="1"/>
  <c r="X20" i="1"/>
  <c r="W20" i="1"/>
  <c r="V20" i="1"/>
  <c r="Q20" i="1"/>
  <c r="AA19" i="1"/>
  <c r="Z19" i="1"/>
  <c r="Y19" i="1"/>
  <c r="X19" i="1"/>
  <c r="W19" i="1"/>
  <c r="V19" i="1"/>
  <c r="Q19" i="1"/>
  <c r="AA18" i="1"/>
  <c r="Z18" i="1"/>
  <c r="Y18" i="1"/>
  <c r="X18" i="1"/>
  <c r="W18" i="1"/>
  <c r="V18" i="1"/>
  <c r="Q18" i="1"/>
  <c r="AA17" i="1"/>
  <c r="Z17" i="1"/>
  <c r="Y17" i="1"/>
  <c r="X17" i="1"/>
  <c r="W17" i="1"/>
  <c r="V17" i="1"/>
  <c r="Q17" i="1"/>
  <c r="AA16" i="1"/>
  <c r="Z16" i="1"/>
  <c r="Y16" i="1"/>
  <c r="X16" i="1"/>
  <c r="W16" i="1"/>
  <c r="V16" i="1"/>
  <c r="Q16" i="1"/>
  <c r="AA15" i="1"/>
  <c r="Z15" i="1"/>
  <c r="Y15" i="1"/>
  <c r="X15" i="1"/>
  <c r="W15" i="1"/>
  <c r="V15" i="1"/>
  <c r="Q15" i="1"/>
  <c r="AA14" i="1"/>
  <c r="Z14" i="1"/>
  <c r="Y14" i="1"/>
  <c r="X14" i="1"/>
  <c r="W14" i="1"/>
  <c r="V14" i="1"/>
  <c r="Q14" i="1"/>
  <c r="AA13" i="1"/>
  <c r="Z13" i="1"/>
  <c r="Y13" i="1"/>
  <c r="X13" i="1"/>
  <c r="W13" i="1"/>
  <c r="V13" i="1"/>
  <c r="Q13" i="1"/>
  <c r="AA12" i="1"/>
  <c r="Y12" i="1"/>
  <c r="X12" i="1"/>
  <c r="W12" i="1"/>
  <c r="V12" i="1"/>
  <c r="Q12" i="1"/>
</calcChain>
</file>

<file path=xl/sharedStrings.xml><?xml version="1.0" encoding="utf-8"?>
<sst xmlns="http://schemas.openxmlformats.org/spreadsheetml/2006/main" count="268" uniqueCount="169">
  <si>
    <t>Informe Trimestral 2024</t>
  </si>
  <si>
    <t>Unidad Responsable:</t>
  </si>
  <si>
    <t>310 - Secretaría de Fomento Turístico</t>
  </si>
  <si>
    <t>*</t>
  </si>
  <si>
    <t>Vinculación con el Plan Municipal de Desarrollo 2022 - 2024</t>
  </si>
  <si>
    <t>Programa Presupuestario:</t>
  </si>
  <si>
    <t>2 - Municipio turístico</t>
  </si>
  <si>
    <t>Eje:</t>
  </si>
  <si>
    <t xml:space="preserve">1. Oaxaca de Juárez Próspero y con Futuro. </t>
  </si>
  <si>
    <t>Trimestre que se reporta:</t>
  </si>
  <si>
    <t>4to. Trimestre 2024</t>
  </si>
  <si>
    <t>Objetivo:</t>
  </si>
  <si>
    <t>1.3  Impulsar  las actividades del sector turistico dentro del municipio de Oaxaca de Juárez para crear empleos con criterios de competitividad y sustentabilidad, ademas de beneficiarlos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</si>
  <si>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</si>
  <si>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</si>
  <si>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</si>
  <si>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</si>
  <si>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</si>
  <si>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</si>
  <si>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</si>
  <si>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</si>
  <si>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</si>
  <si>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</si>
  <si>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</si>
  <si>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</si>
  <si>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</si>
  <si>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</si>
  <si>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</si>
  <si>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</si>
  <si>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</si>
  <si>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</si>
  <si>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</si>
  <si>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</si>
  <si>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</si>
  <si>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</si>
  <si>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</si>
  <si>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</si>
  <si>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Derrama económica del sector turístico en el estado de Oaxaca</t>
  </si>
  <si>
    <t>Mide el número de turistas que contribuyen  a la derrama economica dentro del Municipio de Oaxaca de Juárez.</t>
  </si>
  <si>
    <t>Proceso deifinido por la Secretaría de Turísmo Estatal del Gobierno del Estado de Oaxaca.</t>
  </si>
  <si>
    <t>Porcentaje</t>
  </si>
  <si>
    <t>Estratégico</t>
  </si>
  <si>
    <t>Eficiencia</t>
  </si>
  <si>
    <t>Anual</t>
  </si>
  <si>
    <t>Ascedente</t>
  </si>
  <si>
    <t>Informes otorgados por la Secretaría de Turismo del Gobierno del Estado de Oaxaca</t>
  </si>
  <si>
    <t>Propósito</t>
  </si>
  <si>
    <t>Porcentaje de acciones de seguimiento y ejecución del Observatorio Turístico realizadas</t>
  </si>
  <si>
    <t xml:space="preserve">Mide el número de actividades planificadas y ejecutadas con el propósito específico de dar seguimiento a la información recopilada por el Observatorio Turístico y llevar a cabo las acciones recomendadas. </t>
  </si>
  <si>
    <t>(Numero de acciones realizadas  / número de acciones recomendadas por el Observatorio Turístico) *100</t>
  </si>
  <si>
    <t>Componente 1</t>
  </si>
  <si>
    <t>Porcentaje de estratégias que incentiven el turismo en el municipio implementadas</t>
  </si>
  <si>
    <t>Mide el número de colaboraciónes, grabaciones y eventos con instituciones empresariales y educativas implementadas para incentivar al turismo en el Municipio de Oaxaca de Juárez</t>
  </si>
  <si>
    <t>(Número de colaboraciónes, grabaciones y eventos   para incentivar al turismo realizados/Número de colaboraciónes grabaciones y eventos para incentivar al turismo programados) *100</t>
  </si>
  <si>
    <t>Trimestral</t>
  </si>
  <si>
    <t xml:space="preserve">Informes internos generados por la unidad responsable, incluye evidencia fotografica </t>
  </si>
  <si>
    <t>Actividad 1.1</t>
  </si>
  <si>
    <t>Porcentaje de alianzas con instituciones del sector turístico generadas</t>
  </si>
  <si>
    <t xml:space="preserve">Mide el número de colaboraciones con las Instituciones del Sector Turístico para ofertar mejores servicios dentro del Municipio de Oaxaca de Juárez </t>
  </si>
  <si>
    <t>(Número de colaboraciones con las instituciones del sector turístico realizadas/Número de colaboraciones con las instituciones del sector turístico programadas) *100</t>
  </si>
  <si>
    <t>Mensual</t>
  </si>
  <si>
    <t xml:space="preserve">Informes internos generados por la unidad responsable  incluye evidencia fotografica </t>
  </si>
  <si>
    <t>Actividad 1.2</t>
  </si>
  <si>
    <t>Porcentaje de acciones de colaboración con instituciones gubernamentales que contribuyan a formar a la ciudad de Oaxaca como un destino filmico realizadas.</t>
  </si>
  <si>
    <t>Mide el número de acciones de cooperación y participación entre actores del sector turístico y entidades gubernamentales con el objetivo específico de promover a la ciudad de Oaxaca como un atractivo destino para la producción cinematográfica.</t>
  </si>
  <si>
    <t>(Número de acciones colaborativas implementadas / Número de acciones planificadas * 100</t>
  </si>
  <si>
    <t>Actividad 1.3</t>
  </si>
  <si>
    <t>Porcentaje de acciones para la elaboración del programa de desarrollo turístico municipal realizadas</t>
  </si>
  <si>
    <t xml:space="preserve">Mide el número de avance para el cumplimiento de las acciones específicas llevadas a cabo en la creación e implementación  del programa de desarrollo turístico a nivel municipal. </t>
  </si>
  <si>
    <t>(número de acciones realizadas / numero total de acciones planificadas)*100</t>
  </si>
  <si>
    <t>Componente 2</t>
  </si>
  <si>
    <t>Porcentaje de estratégias para mejorar el posicionamiento del municipio implementadas</t>
  </si>
  <si>
    <t>Mide el número de las acciones estratégicas destinadas a mejorar la percepción, la visibilidad y la competitividad del municipio en diversos aspectos, como el turismo, la economía o la calidad de vida.</t>
  </si>
  <si>
    <t>(número de estratégias implementadas / número de estratégias programadas)*100</t>
  </si>
  <si>
    <t>Actividad 2.1</t>
  </si>
  <si>
    <t>Porcentaje de participación en ferias y tianguis de promoción turística realizadas</t>
  </si>
  <si>
    <t>Mide el número  de eventos y presencia del municipio en actividades destinadas a promover sus atractivos turísticos, servicios y oportunidades.</t>
  </si>
  <si>
    <t>(Número de eventos participados /  número de eventos planificados)*100</t>
  </si>
  <si>
    <t>Actividad 2.2</t>
  </si>
  <si>
    <t>Porcentaje de acciones de mejoramiento de servicios de información, visita guiada y marketing realizadas</t>
  </si>
  <si>
    <t>Mide el número  de acciones destinadas a elevar la calidad de los servicios de información, optimizar la experiencia de las visitas guiadas y fortalecer las estrategias de marketing en el sector turístico.</t>
  </si>
  <si>
    <t>(número de acciones de mejoramiento implementadas / numero de acciones de mejoramiento planificadas)*100</t>
  </si>
  <si>
    <t>Actividad 2.3</t>
  </si>
  <si>
    <t>Actividad 2.4</t>
  </si>
  <si>
    <t>Porcentaje de acciones de integración de los distintos sectores económicos con el sector turístico realizadas</t>
  </si>
  <si>
    <t>Mide el número de  acciones destinadas a integrar actividades turísticas con otros sectores, impulsando el desarrollo económico global de la región.</t>
  </si>
  <si>
    <t>(Número de acciones de integración realizadas / número de acciones de integración propúestas)*100</t>
  </si>
  <si>
    <t>Componente 3</t>
  </si>
  <si>
    <t>Porcentaje de estratégias de fortalecimiento de las zonas turísticas y de prestadores de servicios turísticos realizadas</t>
  </si>
  <si>
    <t>Mide el número de acciones de estratégias de fortalecimiento destinadas a potenciar la calidad, competitividad y sostenibilidad de las zonas turísticas y de los actores clave en la oferta de servicios.</t>
  </si>
  <si>
    <t>(Número de acciones de estratégias de fortalecimiento realizadas /número de acciones de estratégias de fortalecimiento propuestas)*100</t>
  </si>
  <si>
    <t xml:space="preserve">Actividad 3.1 </t>
  </si>
  <si>
    <t>Porcentaje de capacitaciones a los prestadores de servicios turísticos del municipio realizadas</t>
  </si>
  <si>
    <t xml:space="preserve">Mide el número  de programas de formación y capacitación implementados con el objetivo  de mejorar las habilidades y conocimientos de los prestadores de servicios turísticos locales. </t>
  </si>
  <si>
    <t>(número de capacitaciónes implementadas / número de capacitaciones propuestas)*100</t>
  </si>
  <si>
    <t>Actividad 3.2</t>
  </si>
  <si>
    <t xml:space="preserve">Porcentaje de acciones de identificación de zonas dentro del municipio con potencial turístico realizadas </t>
  </si>
  <si>
    <t>Mide el número de acciones  indetificación destinadas a descubrir, aprovechar reconocer y destacar áreas dentro del municipio que poseen características y recursos con potencial para promover el turismo en diversas regiones del municipio.</t>
  </si>
  <si>
    <t>(Número de acciones de identificación implementados / número de acciones de indentificación propuestos)*100</t>
  </si>
  <si>
    <t>Componente 4</t>
  </si>
  <si>
    <t>Porcentaje de estratégias de impulso de un turismo sostenible e inclusivo realizadas</t>
  </si>
  <si>
    <t xml:space="preserve">Mide el número de estratégias con el objetivo  de promover un turismo que sea sostenible desde el punto de vista medioambiental, social y económico, y que al mismo tiempo fomente la inclusión de diversas comunidades y grupos de interés. </t>
  </si>
  <si>
    <t>'(número de estratégias implewmentados /número de estratégias  propuestos)*100</t>
  </si>
  <si>
    <t>Actividad 4.1</t>
  </si>
  <si>
    <t>Porcentaje de actividades turísticas  para grupos en situación de vulnerabilidad realizadas</t>
  </si>
  <si>
    <t>Mide el número de actividades implementadas para ofrecer oportunidades turísticas inclusivas y accesibles para personas y comunidades que se encuentran en situaciones de vulnerabilidad.</t>
  </si>
  <si>
    <t>(número de actividades implementados para grupos vulnerables /número de actividades implementados para gurpos vulnerables prouestos) *100</t>
  </si>
  <si>
    <t>Elaboró</t>
  </si>
  <si>
    <t>Vo. Bo.</t>
  </si>
  <si>
    <t>C. Erika Cabrera Neri</t>
  </si>
  <si>
    <t>Mtro. Ángel Norberto Osorio Morales</t>
  </si>
  <si>
    <t>Enlace Planeación</t>
  </si>
  <si>
    <t>Secretario de Fomento Turístico</t>
  </si>
  <si>
    <t>301 - Secretaría Municipal</t>
  </si>
  <si>
    <t>1 - Por una economía próspera</t>
  </si>
  <si>
    <t>1er. Trimestre 2024</t>
  </si>
  <si>
    <t>302 - Tesorería Municipal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</si>
  <si>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</si>
  <si>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</si>
  <si>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</si>
  <si>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</si>
  <si>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</si>
  <si>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</si>
  <si>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</si>
  <si>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</si>
  <si>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</si>
  <si>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</si>
  <si>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</si>
  <si>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</si>
  <si>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</si>
  <si>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8 - Gobierno innovador y tecnológico</t>
  </si>
  <si>
    <t>309 - Secretaría de Desarrollo Económico</t>
  </si>
  <si>
    <t>9 - Finanzas públicas sanas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</si>
  <si>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</si>
  <si>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</si>
  <si>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</si>
  <si>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</si>
  <si>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</si>
  <si>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</si>
  <si>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</si>
  <si>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</si>
  <si>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</si>
  <si>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</si>
  <si>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</si>
  <si>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</si>
  <si>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</si>
  <si>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</si>
  <si>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</si>
  <si>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</si>
  <si>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</si>
  <si>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</si>
  <si>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</si>
  <si>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</si>
  <si>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</si>
  <si>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</si>
  <si>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21 - Fortalecimiento de la infraestructura tecnológica y gestión gubernamental</t>
  </si>
  <si>
    <t>504 - Instituto Municipal de Planeación</t>
  </si>
  <si>
    <t>22 - Seguimiento y control de obra pública</t>
  </si>
  <si>
    <t>505 - Instituto Municipal de la Juventud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</si>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</sst>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9"/>
      <color theme="1"/>
      <name val="Tahoma"/>
      <charset val="134"/>
    </font>
    <font>
      <sz val="8"/>
      <color theme="1"/>
      <name val="Tahoma"/>
      <charset val="134"/>
    </font>
    <font>
      <sz val="10"/>
      <color theme="1"/>
      <name val="Tahoma"/>
      <charset val="134"/>
    </font>
    <font>
      <b/>
      <sz val="14"/>
      <color theme="1"/>
      <name val="Tahoma"/>
      <charset val="134"/>
    </font>
    <font>
      <b/>
      <sz val="11"/>
      <color theme="0"/>
      <name val="Tahoma"/>
      <charset val="134"/>
    </font>
    <font>
      <b/>
      <sz val="10"/>
      <color theme="1"/>
      <name val="Tahoma"/>
      <charset val="134"/>
    </font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2"/>
      <name val="Tahoma"/>
      <charset val="134"/>
    </font>
    <font>
      <b/>
      <sz val="10"/>
      <name val="Arial"/>
      <charset val="134"/>
    </font>
    <font>
      <b/>
      <sz val="9"/>
      <color theme="1"/>
      <name val="Tahoma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1"/>
      <name val="Calibri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1" fillId="4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0" borderId="0" xfId="0" applyFont="1"/>
    <xf numFmtId="0" fontId="7" fillId="6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3" fontId="1" fillId="4" borderId="10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14" borderId="2" xfId="0" applyNumberFormat="1" applyFont="1" applyFill="1" applyBorder="1" applyAlignment="1">
      <alignment horizontal="center" vertical="center"/>
    </xf>
    <xf numFmtId="1" fontId="1" fillId="15" borderId="2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3" fontId="1" fillId="4" borderId="12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13" fillId="0" borderId="13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0" fontId="2" fillId="2" borderId="0" xfId="0" quotePrefix="1" applyFont="1" applyFill="1"/>
    <xf numFmtId="0" fontId="1" fillId="4" borderId="2" xfId="0" quotePrefix="1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1" fillId="0" borderId="0" xfId="0" quotePrefix="1" applyFont="1"/>
    <xf numFmtId="0" fontId="6" fillId="3" borderId="1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9" fillId="7" borderId="2" xfId="0" applyFont="1" applyFill="1" applyBorder="1" applyAlignment="1">
      <alignment horizontal="left" vertical="center" indent="1"/>
    </xf>
    <xf numFmtId="0" fontId="6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1446777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5" y="28575"/>
          <a:ext cx="234696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topLeftCell="B1" zoomScaleNormal="100" workbookViewId="0">
      <selection activeCell="B12" sqref="B12"/>
    </sheetView>
  </sheetViews>
  <sheetFormatPr baseColWidth="10" defaultColWidth="11.42578125" defaultRowHeight="12.75"/>
  <cols>
    <col min="1" max="1" width="0.85546875" style="6" customWidth="1"/>
    <col min="2" max="2" width="13.28515625" style="6" customWidth="1"/>
    <col min="3" max="3" width="23" style="6" customWidth="1"/>
    <col min="4" max="4" width="27" style="6" customWidth="1"/>
    <col min="5" max="5" width="23.42578125" style="6" customWidth="1"/>
    <col min="6" max="6" width="13.7109375" style="6" customWidth="1"/>
    <col min="7" max="7" width="11.28515625" style="6" customWidth="1"/>
    <col min="8" max="8" width="11.7109375" style="6" customWidth="1"/>
    <col min="9" max="9" width="15" style="6" customWidth="1"/>
    <col min="10" max="10" width="12" style="6" customWidth="1"/>
    <col min="11" max="11" width="6.85546875" style="6" customWidth="1"/>
    <col min="12" max="12" width="7.140625" style="6" customWidth="1"/>
    <col min="13" max="13" width="5.7109375" style="6" customWidth="1"/>
    <col min="14" max="14" width="6.42578125" style="6" customWidth="1"/>
    <col min="15" max="15" width="5.7109375" style="6" customWidth="1"/>
    <col min="16" max="16" width="8" style="6" customWidth="1"/>
    <col min="17" max="17" width="11.7109375" style="6" customWidth="1"/>
    <col min="18" max="20" width="5.7109375" style="6" customWidth="1"/>
    <col min="21" max="21" width="9.140625" style="6" customWidth="1"/>
    <col min="22" max="22" width="12.140625" style="6" customWidth="1"/>
    <col min="23" max="26" width="5.7109375" style="6" customWidth="1"/>
    <col min="27" max="27" width="8.140625" style="6" customWidth="1"/>
    <col min="28" max="28" width="29.7109375" style="6" customWidth="1"/>
    <col min="29" max="29" width="6.7109375" style="6" customWidth="1"/>
    <col min="30" max="16384" width="11.42578125" style="6"/>
  </cols>
  <sheetData>
    <row r="1" spans="1:28" ht="15" customHeight="1">
      <c r="A1" s="7"/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ht="18" customHeight="1">
      <c r="A2" s="7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8" ht="12.75" customHeight="1">
      <c r="A3" s="7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8">
      <c r="A4" s="7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8" s="2" customFormat="1" ht="18" customHeight="1">
      <c r="A5" s="8"/>
      <c r="B5" s="36" t="s">
        <v>1</v>
      </c>
      <c r="C5" s="36"/>
      <c r="D5" s="37" t="s">
        <v>2</v>
      </c>
      <c r="E5" s="38"/>
      <c r="F5" s="38"/>
      <c r="G5" s="38"/>
      <c r="H5" s="38"/>
      <c r="I5" s="38"/>
      <c r="J5" s="38"/>
      <c r="K5" s="31" t="s">
        <v>3</v>
      </c>
      <c r="L5" s="8"/>
      <c r="M5" s="39" t="s">
        <v>4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24" customHeight="1">
      <c r="A6" s="8"/>
      <c r="B6" s="40" t="s">
        <v>5</v>
      </c>
      <c r="C6" s="41"/>
      <c r="D6" s="37" t="s">
        <v>6</v>
      </c>
      <c r="E6" s="38"/>
      <c r="F6" s="38"/>
      <c r="G6" s="38"/>
      <c r="H6" s="38"/>
      <c r="I6" s="38"/>
      <c r="J6" s="38"/>
      <c r="K6" s="31" t="s">
        <v>3</v>
      </c>
      <c r="L6" s="8"/>
      <c r="M6" s="42" t="s">
        <v>7</v>
      </c>
      <c r="N6" s="42"/>
      <c r="O6" s="37" t="s">
        <v>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42" customHeight="1">
      <c r="A7" s="8"/>
      <c r="B7" s="43" t="s">
        <v>9</v>
      </c>
      <c r="C7" s="44"/>
      <c r="D7" s="38" t="s">
        <v>10</v>
      </c>
      <c r="E7" s="38"/>
      <c r="F7" s="38"/>
      <c r="G7" s="38"/>
      <c r="H7" s="38"/>
      <c r="I7" s="38"/>
      <c r="J7" s="38"/>
      <c r="K7" s="31" t="s">
        <v>3</v>
      </c>
      <c r="L7" s="8"/>
      <c r="M7" s="42" t="s">
        <v>11</v>
      </c>
      <c r="N7" s="42"/>
      <c r="O7" s="45" t="s">
        <v>12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s="2" customFormat="1" ht="16.5" customHeight="1">
      <c r="A9" s="8"/>
      <c r="B9" s="47" t="s">
        <v>13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14</v>
      </c>
      <c r="N9" s="48"/>
      <c r="O9" s="48"/>
      <c r="P9" s="48"/>
      <c r="Q9" s="48"/>
      <c r="R9" s="49" t="s">
        <v>15</v>
      </c>
      <c r="S9" s="49"/>
      <c r="T9" s="49"/>
      <c r="U9" s="49"/>
      <c r="V9" s="49"/>
      <c r="W9" s="50" t="s">
        <v>16</v>
      </c>
      <c r="X9" s="51"/>
      <c r="Y9" s="51"/>
      <c r="Z9" s="51"/>
      <c r="AA9" s="51"/>
      <c r="AB9" s="70" t="s">
        <v>17</v>
      </c>
    </row>
    <row r="10" spans="1:28" s="3" customFormat="1" ht="13.5" customHeight="1">
      <c r="A10" s="10"/>
      <c r="B10" s="57" t="s">
        <v>18</v>
      </c>
      <c r="C10" s="59" t="s">
        <v>19</v>
      </c>
      <c r="D10" s="59" t="s">
        <v>20</v>
      </c>
      <c r="E10" s="59" t="s">
        <v>21</v>
      </c>
      <c r="F10" s="57" t="s">
        <v>22</v>
      </c>
      <c r="G10" s="59" t="s">
        <v>23</v>
      </c>
      <c r="H10" s="59" t="s">
        <v>24</v>
      </c>
      <c r="I10" s="57" t="s">
        <v>25</v>
      </c>
      <c r="J10" s="57" t="s">
        <v>26</v>
      </c>
      <c r="K10" s="52" t="s">
        <v>27</v>
      </c>
      <c r="L10" s="53"/>
      <c r="M10" s="61" t="s">
        <v>28</v>
      </c>
      <c r="N10" s="61" t="s">
        <v>29</v>
      </c>
      <c r="O10" s="61" t="s">
        <v>30</v>
      </c>
      <c r="P10" s="61" t="s">
        <v>31</v>
      </c>
      <c r="Q10" s="61" t="s">
        <v>32</v>
      </c>
      <c r="R10" s="63" t="s">
        <v>28</v>
      </c>
      <c r="S10" s="63" t="s">
        <v>29</v>
      </c>
      <c r="T10" s="63" t="s">
        <v>30</v>
      </c>
      <c r="U10" s="63" t="s">
        <v>31</v>
      </c>
      <c r="V10" s="64" t="s">
        <v>32</v>
      </c>
      <c r="W10" s="66" t="s">
        <v>28</v>
      </c>
      <c r="X10" s="66" t="s">
        <v>29</v>
      </c>
      <c r="Y10" s="66" t="s">
        <v>30</v>
      </c>
      <c r="Z10" s="66" t="s">
        <v>31</v>
      </c>
      <c r="AA10" s="68" t="s">
        <v>33</v>
      </c>
      <c r="AB10" s="70"/>
    </row>
    <row r="11" spans="1:28" s="3" customFormat="1" ht="13.5" customHeight="1">
      <c r="A11" s="10"/>
      <c r="B11" s="58"/>
      <c r="C11" s="60"/>
      <c r="D11" s="60"/>
      <c r="E11" s="60"/>
      <c r="F11" s="60"/>
      <c r="G11" s="60"/>
      <c r="H11" s="60"/>
      <c r="I11" s="58"/>
      <c r="J11" s="58"/>
      <c r="K11" s="17" t="s">
        <v>34</v>
      </c>
      <c r="L11" s="17" t="s">
        <v>35</v>
      </c>
      <c r="M11" s="61"/>
      <c r="N11" s="61"/>
      <c r="O11" s="61"/>
      <c r="P11" s="61"/>
      <c r="Q11" s="62"/>
      <c r="R11" s="63"/>
      <c r="S11" s="63"/>
      <c r="T11" s="63"/>
      <c r="U11" s="63"/>
      <c r="V11" s="65"/>
      <c r="W11" s="67"/>
      <c r="X11" s="67"/>
      <c r="Y11" s="67"/>
      <c r="Z11" s="67"/>
      <c r="AA11" s="69"/>
      <c r="AB11" s="70"/>
    </row>
    <row r="12" spans="1:28" s="4" customFormat="1" ht="110.1" customHeight="1">
      <c r="A12" s="11"/>
      <c r="B12" s="12" t="s">
        <v>36</v>
      </c>
      <c r="C12" s="13" t="s">
        <v>37</v>
      </c>
      <c r="D12" s="32" t="s">
        <v>38</v>
      </c>
      <c r="E12" s="33" t="s">
        <v>39</v>
      </c>
      <c r="F12" s="12" t="s">
        <v>40</v>
      </c>
      <c r="G12" s="12" t="s">
        <v>41</v>
      </c>
      <c r="H12" s="13" t="s">
        <v>42</v>
      </c>
      <c r="I12" s="13" t="s">
        <v>43</v>
      </c>
      <c r="J12" s="14" t="s">
        <v>44</v>
      </c>
      <c r="K12" s="9">
        <v>100</v>
      </c>
      <c r="L12" s="9">
        <v>2023</v>
      </c>
      <c r="M12" s="18">
        <v>0</v>
      </c>
      <c r="N12" s="18">
        <v>0</v>
      </c>
      <c r="O12" s="18">
        <v>0</v>
      </c>
      <c r="P12" s="18">
        <v>100</v>
      </c>
      <c r="Q12" s="20">
        <f>SUM(M12:P12)</f>
        <v>100</v>
      </c>
      <c r="R12" s="21">
        <v>0</v>
      </c>
      <c r="S12" s="22">
        <v>0</v>
      </c>
      <c r="T12" s="22">
        <v>0</v>
      </c>
      <c r="U12" s="22">
        <v>100</v>
      </c>
      <c r="V12" s="23">
        <f>SUM(R12:U12)</f>
        <v>100</v>
      </c>
      <c r="W12" s="24">
        <f>M12-R12</f>
        <v>0</v>
      </c>
      <c r="X12" s="24">
        <f t="shared" ref="X12:Y13" si="0">N12-S12</f>
        <v>0</v>
      </c>
      <c r="Y12" s="24">
        <f t="shared" si="0"/>
        <v>0</v>
      </c>
      <c r="Z12" s="24">
        <v>0</v>
      </c>
      <c r="AA12" s="24">
        <f>SUM(W12:Z12)</f>
        <v>0</v>
      </c>
      <c r="AB12" s="27" t="s">
        <v>45</v>
      </c>
    </row>
    <row r="13" spans="1:28" ht="204" customHeight="1">
      <c r="A13" s="7"/>
      <c r="B13" s="12" t="s">
        <v>46</v>
      </c>
      <c r="C13" s="13" t="s">
        <v>47</v>
      </c>
      <c r="D13" s="13" t="s">
        <v>48</v>
      </c>
      <c r="E13" s="33" t="s">
        <v>49</v>
      </c>
      <c r="F13" s="12" t="s">
        <v>40</v>
      </c>
      <c r="G13" s="12" t="s">
        <v>41</v>
      </c>
      <c r="H13" s="13" t="s">
        <v>42</v>
      </c>
      <c r="I13" s="13" t="s">
        <v>43</v>
      </c>
      <c r="J13" s="14" t="s">
        <v>44</v>
      </c>
      <c r="K13" s="9">
        <v>100</v>
      </c>
      <c r="L13" s="9">
        <v>2023</v>
      </c>
      <c r="M13" s="18">
        <v>0</v>
      </c>
      <c r="N13" s="18">
        <v>0</v>
      </c>
      <c r="O13" s="18">
        <v>0</v>
      </c>
      <c r="P13" s="18">
        <v>100</v>
      </c>
      <c r="Q13" s="20">
        <f>SUM(M13:P13)</f>
        <v>100</v>
      </c>
      <c r="R13" s="25">
        <v>0</v>
      </c>
      <c r="S13" s="22">
        <v>0</v>
      </c>
      <c r="T13" s="22">
        <v>0</v>
      </c>
      <c r="U13" s="22">
        <v>100</v>
      </c>
      <c r="V13" s="23">
        <f>SUM(R13:U13)</f>
        <v>100</v>
      </c>
      <c r="W13" s="24">
        <f>M13-R13</f>
        <v>0</v>
      </c>
      <c r="X13" s="24">
        <f t="shared" si="0"/>
        <v>0</v>
      </c>
      <c r="Y13" s="24">
        <f t="shared" si="0"/>
        <v>0</v>
      </c>
      <c r="Z13" s="24">
        <f t="shared" ref="Z13" si="1">P13-U13</f>
        <v>0</v>
      </c>
      <c r="AA13" s="24">
        <f>SUM(W13:Z13)</f>
        <v>0</v>
      </c>
      <c r="AB13" s="27" t="s">
        <v>45</v>
      </c>
    </row>
    <row r="14" spans="1:28" ht="210" customHeight="1">
      <c r="A14" s="7"/>
      <c r="B14" s="12" t="s">
        <v>50</v>
      </c>
      <c r="C14" s="13" t="s">
        <v>51</v>
      </c>
      <c r="D14" s="13" t="s">
        <v>52</v>
      </c>
      <c r="E14" s="33" t="s">
        <v>53</v>
      </c>
      <c r="F14" s="12" t="s">
        <v>40</v>
      </c>
      <c r="G14" s="12" t="s">
        <v>41</v>
      </c>
      <c r="H14" s="13" t="s">
        <v>42</v>
      </c>
      <c r="I14" s="13" t="s">
        <v>54</v>
      </c>
      <c r="J14" s="14" t="s">
        <v>44</v>
      </c>
      <c r="K14" s="9">
        <v>100</v>
      </c>
      <c r="L14" s="9">
        <v>2023</v>
      </c>
      <c r="M14" s="18">
        <v>23</v>
      </c>
      <c r="N14" s="18">
        <v>17</v>
      </c>
      <c r="O14" s="18">
        <v>30</v>
      </c>
      <c r="P14" s="18">
        <v>30</v>
      </c>
      <c r="Q14" s="20">
        <f t="shared" ref="Q14:Q27" si="2">SUM(M14:P14)</f>
        <v>100</v>
      </c>
      <c r="R14" s="25">
        <v>23</v>
      </c>
      <c r="S14" s="22">
        <v>17</v>
      </c>
      <c r="T14" s="22">
        <v>30</v>
      </c>
      <c r="U14" s="22">
        <v>30</v>
      </c>
      <c r="V14" s="23">
        <f t="shared" ref="V14:V27" si="3">SUM(R14:U14)</f>
        <v>100</v>
      </c>
      <c r="W14" s="24">
        <f t="shared" ref="W14:W27" si="4">M14-R14</f>
        <v>0</v>
      </c>
      <c r="X14" s="24">
        <f t="shared" ref="X14:X27" si="5">N14-S14</f>
        <v>0</v>
      </c>
      <c r="Y14" s="24">
        <f t="shared" ref="Y14:Y27" si="6">O14-T14</f>
        <v>0</v>
      </c>
      <c r="Z14" s="24">
        <f t="shared" ref="Z14:Z27" si="7">P14-U14</f>
        <v>0</v>
      </c>
      <c r="AA14" s="24">
        <f t="shared" ref="AA14:AA27" si="8">SUM(W14:Z14)</f>
        <v>0</v>
      </c>
      <c r="AB14" s="28" t="s">
        <v>55</v>
      </c>
    </row>
    <row r="15" spans="1:28" ht="180" customHeight="1">
      <c r="A15" s="7"/>
      <c r="B15" s="12" t="s">
        <v>56</v>
      </c>
      <c r="C15" s="32" t="s">
        <v>57</v>
      </c>
      <c r="D15" s="32" t="s">
        <v>58</v>
      </c>
      <c r="E15" s="33" t="s">
        <v>59</v>
      </c>
      <c r="F15" s="12" t="s">
        <v>40</v>
      </c>
      <c r="G15" s="12" t="s">
        <v>41</v>
      </c>
      <c r="H15" s="13" t="s">
        <v>42</v>
      </c>
      <c r="I15" s="13" t="s">
        <v>60</v>
      </c>
      <c r="J15" s="14" t="s">
        <v>44</v>
      </c>
      <c r="K15" s="9">
        <v>100</v>
      </c>
      <c r="L15" s="9">
        <v>2023</v>
      </c>
      <c r="M15" s="18">
        <v>25</v>
      </c>
      <c r="N15" s="18">
        <v>25</v>
      </c>
      <c r="O15" s="18">
        <v>25</v>
      </c>
      <c r="P15" s="18">
        <v>25</v>
      </c>
      <c r="Q15" s="20">
        <f t="shared" si="2"/>
        <v>100</v>
      </c>
      <c r="R15" s="25">
        <v>25</v>
      </c>
      <c r="S15" s="22">
        <v>25</v>
      </c>
      <c r="T15" s="22">
        <v>25</v>
      </c>
      <c r="U15" s="22">
        <v>25</v>
      </c>
      <c r="V15" s="23">
        <f t="shared" si="3"/>
        <v>100</v>
      </c>
      <c r="W15" s="24">
        <f t="shared" si="4"/>
        <v>0</v>
      </c>
      <c r="X15" s="24">
        <f t="shared" si="5"/>
        <v>0</v>
      </c>
      <c r="Y15" s="24">
        <f t="shared" si="6"/>
        <v>0</v>
      </c>
      <c r="Z15" s="24">
        <f t="shared" si="7"/>
        <v>0</v>
      </c>
      <c r="AA15" s="24">
        <f t="shared" si="8"/>
        <v>0</v>
      </c>
      <c r="AB15" s="29" t="s">
        <v>61</v>
      </c>
    </row>
    <row r="16" spans="1:28" ht="180">
      <c r="A16" s="7"/>
      <c r="B16" s="12" t="s">
        <v>62</v>
      </c>
      <c r="C16" s="32" t="s">
        <v>63</v>
      </c>
      <c r="D16" s="32" t="s">
        <v>64</v>
      </c>
      <c r="E16" s="33" t="s">
        <v>65</v>
      </c>
      <c r="F16" s="12" t="s">
        <v>40</v>
      </c>
      <c r="G16" s="12" t="s">
        <v>41</v>
      </c>
      <c r="H16" s="13" t="s">
        <v>42</v>
      </c>
      <c r="I16" s="13" t="s">
        <v>60</v>
      </c>
      <c r="J16" s="14" t="s">
        <v>44</v>
      </c>
      <c r="K16" s="9">
        <v>100</v>
      </c>
      <c r="L16" s="9">
        <v>2023</v>
      </c>
      <c r="M16" s="18">
        <v>10</v>
      </c>
      <c r="N16" s="18">
        <v>10</v>
      </c>
      <c r="O16" s="18">
        <v>40</v>
      </c>
      <c r="P16" s="18">
        <v>40</v>
      </c>
      <c r="Q16" s="20">
        <f t="shared" si="2"/>
        <v>100</v>
      </c>
      <c r="R16" s="25">
        <v>10</v>
      </c>
      <c r="S16" s="22">
        <v>10</v>
      </c>
      <c r="T16" s="22">
        <v>40</v>
      </c>
      <c r="U16" s="22">
        <v>40</v>
      </c>
      <c r="V16" s="23">
        <f t="shared" si="3"/>
        <v>100</v>
      </c>
      <c r="W16" s="24">
        <f t="shared" si="4"/>
        <v>0</v>
      </c>
      <c r="X16" s="24">
        <f t="shared" si="5"/>
        <v>0</v>
      </c>
      <c r="Y16" s="24">
        <f t="shared" si="6"/>
        <v>0</v>
      </c>
      <c r="Z16" s="24">
        <f t="shared" si="7"/>
        <v>0</v>
      </c>
      <c r="AA16" s="24">
        <f t="shared" si="8"/>
        <v>0</v>
      </c>
      <c r="AB16" s="29" t="s">
        <v>55</v>
      </c>
    </row>
    <row r="17" spans="1:28" ht="150">
      <c r="A17" s="7"/>
      <c r="B17" s="12" t="s">
        <v>66</v>
      </c>
      <c r="C17" s="32" t="s">
        <v>67</v>
      </c>
      <c r="D17" s="13" t="s">
        <v>68</v>
      </c>
      <c r="E17" s="14" t="s">
        <v>69</v>
      </c>
      <c r="F17" s="12" t="s">
        <v>40</v>
      </c>
      <c r="G17" s="12" t="s">
        <v>41</v>
      </c>
      <c r="H17" s="13" t="s">
        <v>42</v>
      </c>
      <c r="I17" s="13" t="s">
        <v>60</v>
      </c>
      <c r="J17" s="14" t="s">
        <v>44</v>
      </c>
      <c r="K17" s="9">
        <v>100</v>
      </c>
      <c r="L17" s="9">
        <v>2023</v>
      </c>
      <c r="M17" s="18">
        <v>35</v>
      </c>
      <c r="N17" s="18">
        <v>15</v>
      </c>
      <c r="O17" s="18">
        <v>25</v>
      </c>
      <c r="P17" s="18">
        <v>25</v>
      </c>
      <c r="Q17" s="20">
        <f t="shared" si="2"/>
        <v>100</v>
      </c>
      <c r="R17" s="25">
        <v>35</v>
      </c>
      <c r="S17" s="22">
        <v>15</v>
      </c>
      <c r="T17" s="22">
        <v>25</v>
      </c>
      <c r="U17" s="22">
        <v>25</v>
      </c>
      <c r="V17" s="23">
        <f t="shared" si="3"/>
        <v>100</v>
      </c>
      <c r="W17" s="24">
        <f t="shared" si="4"/>
        <v>0</v>
      </c>
      <c r="X17" s="24">
        <f t="shared" si="5"/>
        <v>0</v>
      </c>
      <c r="Y17" s="24">
        <f t="shared" si="6"/>
        <v>0</v>
      </c>
      <c r="Z17" s="24">
        <f t="shared" si="7"/>
        <v>0</v>
      </c>
      <c r="AA17" s="24">
        <f t="shared" si="8"/>
        <v>0</v>
      </c>
      <c r="AB17" s="29" t="s">
        <v>61</v>
      </c>
    </row>
    <row r="18" spans="1:28" ht="201" customHeight="1">
      <c r="A18" s="7"/>
      <c r="B18" s="12" t="s">
        <v>70</v>
      </c>
      <c r="C18" s="32" t="s">
        <v>71</v>
      </c>
      <c r="D18" s="32" t="s">
        <v>72</v>
      </c>
      <c r="E18" s="33" t="s">
        <v>73</v>
      </c>
      <c r="F18" s="12" t="s">
        <v>40</v>
      </c>
      <c r="G18" s="12" t="s">
        <v>41</v>
      </c>
      <c r="H18" s="13" t="s">
        <v>42</v>
      </c>
      <c r="I18" s="13" t="s">
        <v>54</v>
      </c>
      <c r="J18" s="14" t="s">
        <v>44</v>
      </c>
      <c r="K18" s="9">
        <v>100</v>
      </c>
      <c r="L18" s="9">
        <v>2023</v>
      </c>
      <c r="M18" s="18">
        <v>30</v>
      </c>
      <c r="N18" s="18">
        <v>35</v>
      </c>
      <c r="O18" s="18">
        <v>24</v>
      </c>
      <c r="P18" s="18">
        <v>11</v>
      </c>
      <c r="Q18" s="20">
        <f t="shared" si="2"/>
        <v>100</v>
      </c>
      <c r="R18" s="25">
        <v>30</v>
      </c>
      <c r="S18" s="22">
        <v>35</v>
      </c>
      <c r="T18" s="22">
        <v>24</v>
      </c>
      <c r="U18" s="22">
        <v>5</v>
      </c>
      <c r="V18" s="23">
        <f t="shared" si="3"/>
        <v>94</v>
      </c>
      <c r="W18" s="24">
        <f t="shared" si="4"/>
        <v>0</v>
      </c>
      <c r="X18" s="24">
        <f t="shared" si="5"/>
        <v>0</v>
      </c>
      <c r="Y18" s="24">
        <f t="shared" si="6"/>
        <v>0</v>
      </c>
      <c r="Z18" s="24">
        <f t="shared" si="7"/>
        <v>6</v>
      </c>
      <c r="AA18" s="24">
        <f t="shared" si="8"/>
        <v>6</v>
      </c>
      <c r="AB18" s="29" t="s">
        <v>61</v>
      </c>
    </row>
    <row r="19" spans="1:28" ht="150.94999999999999" customHeight="1">
      <c r="A19" s="7"/>
      <c r="B19" s="12" t="s">
        <v>74</v>
      </c>
      <c r="C19" s="32" t="s">
        <v>75</v>
      </c>
      <c r="D19" s="32" t="s">
        <v>76</v>
      </c>
      <c r="E19" s="14" t="s">
        <v>77</v>
      </c>
      <c r="F19" s="12" t="s">
        <v>40</v>
      </c>
      <c r="G19" s="12" t="s">
        <v>41</v>
      </c>
      <c r="H19" s="13" t="s">
        <v>42</v>
      </c>
      <c r="I19" s="13" t="s">
        <v>60</v>
      </c>
      <c r="J19" s="14" t="s">
        <v>44</v>
      </c>
      <c r="K19" s="9">
        <v>100</v>
      </c>
      <c r="L19" s="9">
        <v>2023</v>
      </c>
      <c r="M19" s="18">
        <v>30</v>
      </c>
      <c r="N19" s="18">
        <v>30</v>
      </c>
      <c r="O19" s="18">
        <v>40</v>
      </c>
      <c r="P19" s="18">
        <v>0</v>
      </c>
      <c r="Q19" s="20">
        <f t="shared" si="2"/>
        <v>100</v>
      </c>
      <c r="R19" s="25">
        <v>30</v>
      </c>
      <c r="S19" s="22">
        <v>30</v>
      </c>
      <c r="T19" s="22">
        <v>40</v>
      </c>
      <c r="U19" s="22">
        <v>0</v>
      </c>
      <c r="V19" s="23">
        <f t="shared" si="3"/>
        <v>100</v>
      </c>
      <c r="W19" s="24">
        <f t="shared" si="4"/>
        <v>0</v>
      </c>
      <c r="X19" s="24">
        <f t="shared" si="5"/>
        <v>0</v>
      </c>
      <c r="Y19" s="24">
        <f t="shared" si="6"/>
        <v>0</v>
      </c>
      <c r="Z19" s="24">
        <f t="shared" si="7"/>
        <v>0</v>
      </c>
      <c r="AA19" s="24">
        <f t="shared" si="8"/>
        <v>0</v>
      </c>
      <c r="AB19" s="29"/>
    </row>
    <row r="20" spans="1:28" ht="189" customHeight="1">
      <c r="A20" s="7"/>
      <c r="B20" s="12" t="s">
        <v>78</v>
      </c>
      <c r="C20" s="13" t="s">
        <v>79</v>
      </c>
      <c r="D20" s="32" t="s">
        <v>80</v>
      </c>
      <c r="E20" s="33" t="s">
        <v>81</v>
      </c>
      <c r="F20" s="12" t="s">
        <v>40</v>
      </c>
      <c r="G20" s="12" t="s">
        <v>41</v>
      </c>
      <c r="H20" s="13" t="s">
        <v>42</v>
      </c>
      <c r="I20" s="13" t="s">
        <v>60</v>
      </c>
      <c r="J20" s="14" t="s">
        <v>44</v>
      </c>
      <c r="K20" s="9">
        <v>100</v>
      </c>
      <c r="L20" s="9">
        <v>2023</v>
      </c>
      <c r="M20" s="18">
        <v>25</v>
      </c>
      <c r="N20" s="18">
        <v>25</v>
      </c>
      <c r="O20" s="18">
        <v>30</v>
      </c>
      <c r="P20" s="18">
        <v>20</v>
      </c>
      <c r="Q20" s="20">
        <f t="shared" si="2"/>
        <v>100</v>
      </c>
      <c r="R20" s="25">
        <v>25</v>
      </c>
      <c r="S20" s="22">
        <v>25</v>
      </c>
      <c r="T20" s="22">
        <v>30</v>
      </c>
      <c r="U20" s="22">
        <v>20</v>
      </c>
      <c r="V20" s="23">
        <f t="shared" si="3"/>
        <v>100</v>
      </c>
      <c r="W20" s="24">
        <f t="shared" si="4"/>
        <v>0</v>
      </c>
      <c r="X20" s="24">
        <f t="shared" si="5"/>
        <v>0</v>
      </c>
      <c r="Y20" s="24">
        <f t="shared" si="6"/>
        <v>0</v>
      </c>
      <c r="Z20" s="24">
        <f t="shared" si="7"/>
        <v>0</v>
      </c>
      <c r="AA20" s="24">
        <f t="shared" si="8"/>
        <v>0</v>
      </c>
      <c r="AB20" s="29"/>
    </row>
    <row r="21" spans="1:28" ht="201" customHeight="1">
      <c r="A21" s="7"/>
      <c r="B21" s="12" t="s">
        <v>82</v>
      </c>
      <c r="C21" s="32" t="s">
        <v>47</v>
      </c>
      <c r="D21" s="32" t="s">
        <v>48</v>
      </c>
      <c r="E21" s="14" t="s">
        <v>49</v>
      </c>
      <c r="F21" s="12" t="s">
        <v>40</v>
      </c>
      <c r="G21" s="12" t="s">
        <v>41</v>
      </c>
      <c r="H21" s="13" t="s">
        <v>42</v>
      </c>
      <c r="I21" s="13" t="s">
        <v>60</v>
      </c>
      <c r="J21" s="14" t="s">
        <v>44</v>
      </c>
      <c r="K21" s="9">
        <v>100</v>
      </c>
      <c r="L21" s="9">
        <v>2023</v>
      </c>
      <c r="M21" s="18">
        <v>25</v>
      </c>
      <c r="N21" s="18">
        <v>25</v>
      </c>
      <c r="O21" s="18">
        <v>25</v>
      </c>
      <c r="P21" s="19">
        <v>25</v>
      </c>
      <c r="Q21" s="20">
        <f t="shared" si="2"/>
        <v>100</v>
      </c>
      <c r="R21" s="25">
        <v>25</v>
      </c>
      <c r="S21" s="22">
        <v>25</v>
      </c>
      <c r="T21" s="22">
        <v>25</v>
      </c>
      <c r="U21" s="22">
        <v>0</v>
      </c>
      <c r="V21" s="23">
        <f t="shared" si="3"/>
        <v>75</v>
      </c>
      <c r="W21" s="24">
        <f t="shared" si="4"/>
        <v>0</v>
      </c>
      <c r="X21" s="24">
        <f t="shared" si="5"/>
        <v>0</v>
      </c>
      <c r="Y21" s="24">
        <f t="shared" si="6"/>
        <v>0</v>
      </c>
      <c r="Z21" s="24">
        <f t="shared" si="7"/>
        <v>25</v>
      </c>
      <c r="AA21" s="24">
        <f t="shared" si="8"/>
        <v>25</v>
      </c>
      <c r="AB21" s="29" t="s">
        <v>61</v>
      </c>
    </row>
    <row r="22" spans="1:28" ht="159" customHeight="1">
      <c r="A22" s="7"/>
      <c r="B22" s="12" t="s">
        <v>83</v>
      </c>
      <c r="C22" s="13" t="s">
        <v>84</v>
      </c>
      <c r="D22" s="13" t="s">
        <v>85</v>
      </c>
      <c r="E22" s="33" t="s">
        <v>86</v>
      </c>
      <c r="F22" s="12" t="s">
        <v>40</v>
      </c>
      <c r="G22" s="12" t="s">
        <v>41</v>
      </c>
      <c r="H22" s="13" t="s">
        <v>42</v>
      </c>
      <c r="I22" s="13" t="s">
        <v>60</v>
      </c>
      <c r="J22" s="14" t="s">
        <v>44</v>
      </c>
      <c r="K22" s="9">
        <v>100</v>
      </c>
      <c r="L22" s="9">
        <v>2023</v>
      </c>
      <c r="M22" s="18">
        <v>40</v>
      </c>
      <c r="N22" s="18">
        <v>60</v>
      </c>
      <c r="O22" s="18">
        <v>0</v>
      </c>
      <c r="P22" s="18">
        <v>0</v>
      </c>
      <c r="Q22" s="20">
        <f t="shared" si="2"/>
        <v>100</v>
      </c>
      <c r="R22" s="25">
        <v>40</v>
      </c>
      <c r="S22" s="22">
        <v>60</v>
      </c>
      <c r="T22" s="22">
        <v>0</v>
      </c>
      <c r="U22" s="22">
        <v>0</v>
      </c>
      <c r="V22" s="23">
        <f t="shared" si="3"/>
        <v>100</v>
      </c>
      <c r="W22" s="24">
        <f t="shared" si="4"/>
        <v>0</v>
      </c>
      <c r="X22" s="24">
        <f t="shared" si="5"/>
        <v>0</v>
      </c>
      <c r="Y22" s="24">
        <f t="shared" si="6"/>
        <v>0</v>
      </c>
      <c r="Z22" s="24">
        <f t="shared" si="7"/>
        <v>0</v>
      </c>
      <c r="AA22" s="24">
        <f t="shared" si="8"/>
        <v>0</v>
      </c>
      <c r="AB22" s="29"/>
    </row>
    <row r="23" spans="1:28" s="5" customFormat="1" ht="197.1" customHeight="1">
      <c r="A23" s="15"/>
      <c r="B23" s="34" t="s">
        <v>87</v>
      </c>
      <c r="C23" s="32" t="s">
        <v>88</v>
      </c>
      <c r="D23" s="32" t="s">
        <v>89</v>
      </c>
      <c r="E23" s="33" t="s">
        <v>90</v>
      </c>
      <c r="F23" s="12" t="s">
        <v>40</v>
      </c>
      <c r="G23" s="12" t="s">
        <v>41</v>
      </c>
      <c r="H23" s="13" t="s">
        <v>42</v>
      </c>
      <c r="I23" s="32" t="s">
        <v>54</v>
      </c>
      <c r="J23" s="14" t="s">
        <v>44</v>
      </c>
      <c r="K23" s="9">
        <v>100</v>
      </c>
      <c r="L23" s="9">
        <v>2023</v>
      </c>
      <c r="M23" s="18">
        <v>10</v>
      </c>
      <c r="N23" s="18">
        <v>45</v>
      </c>
      <c r="O23" s="18">
        <v>45</v>
      </c>
      <c r="P23" s="18">
        <v>0</v>
      </c>
      <c r="Q23" s="20">
        <f t="shared" si="2"/>
        <v>100</v>
      </c>
      <c r="R23" s="26">
        <v>10</v>
      </c>
      <c r="S23" s="22">
        <v>20</v>
      </c>
      <c r="T23" s="22">
        <v>70</v>
      </c>
      <c r="U23" s="22">
        <v>10</v>
      </c>
      <c r="V23" s="23">
        <f t="shared" si="3"/>
        <v>110</v>
      </c>
      <c r="W23" s="24">
        <f t="shared" si="4"/>
        <v>0</v>
      </c>
      <c r="X23" s="24">
        <f t="shared" si="5"/>
        <v>25</v>
      </c>
      <c r="Y23" s="24">
        <f t="shared" si="6"/>
        <v>-25</v>
      </c>
      <c r="Z23" s="24">
        <f t="shared" si="7"/>
        <v>-10</v>
      </c>
      <c r="AA23" s="24">
        <f t="shared" si="8"/>
        <v>-10</v>
      </c>
      <c r="AB23" s="29" t="s">
        <v>61</v>
      </c>
    </row>
    <row r="24" spans="1:28" ht="135">
      <c r="A24" s="7"/>
      <c r="B24" s="12" t="s">
        <v>91</v>
      </c>
      <c r="C24" s="32" t="s">
        <v>92</v>
      </c>
      <c r="D24" s="32" t="s">
        <v>93</v>
      </c>
      <c r="E24" s="14" t="s">
        <v>94</v>
      </c>
      <c r="F24" s="12" t="s">
        <v>40</v>
      </c>
      <c r="G24" s="12" t="s">
        <v>41</v>
      </c>
      <c r="H24" s="13" t="s">
        <v>42</v>
      </c>
      <c r="I24" s="13" t="s">
        <v>60</v>
      </c>
      <c r="J24" s="14" t="s">
        <v>44</v>
      </c>
      <c r="K24" s="9">
        <v>100</v>
      </c>
      <c r="L24" s="9">
        <v>2023</v>
      </c>
      <c r="M24" s="18">
        <v>0</v>
      </c>
      <c r="N24" s="18">
        <v>50</v>
      </c>
      <c r="O24" s="18">
        <v>50</v>
      </c>
      <c r="P24" s="18">
        <v>0</v>
      </c>
      <c r="Q24" s="20">
        <f t="shared" si="2"/>
        <v>100</v>
      </c>
      <c r="R24" s="25">
        <v>0</v>
      </c>
      <c r="S24" s="22">
        <v>0</v>
      </c>
      <c r="T24" s="22">
        <v>100</v>
      </c>
      <c r="U24" s="22">
        <v>0</v>
      </c>
      <c r="V24" s="23">
        <f t="shared" si="3"/>
        <v>100</v>
      </c>
      <c r="W24" s="24">
        <f t="shared" si="4"/>
        <v>0</v>
      </c>
      <c r="X24" s="24">
        <f t="shared" si="5"/>
        <v>50</v>
      </c>
      <c r="Y24" s="24">
        <f t="shared" si="6"/>
        <v>-50</v>
      </c>
      <c r="Z24" s="24">
        <f t="shared" si="7"/>
        <v>0</v>
      </c>
      <c r="AA24" s="24">
        <f t="shared" si="8"/>
        <v>0</v>
      </c>
      <c r="AB24" s="29"/>
    </row>
    <row r="25" spans="1:28" ht="278.10000000000002" customHeight="1">
      <c r="A25" s="7"/>
      <c r="B25" s="12" t="s">
        <v>95</v>
      </c>
      <c r="C25" s="13" t="s">
        <v>96</v>
      </c>
      <c r="D25" s="32" t="s">
        <v>97</v>
      </c>
      <c r="E25" s="33" t="s">
        <v>98</v>
      </c>
      <c r="F25" s="12" t="s">
        <v>40</v>
      </c>
      <c r="G25" s="12" t="s">
        <v>41</v>
      </c>
      <c r="H25" s="13" t="s">
        <v>42</v>
      </c>
      <c r="I25" s="13" t="s">
        <v>60</v>
      </c>
      <c r="J25" s="14" t="s">
        <v>44</v>
      </c>
      <c r="K25" s="9">
        <v>100</v>
      </c>
      <c r="L25" s="9">
        <v>2023</v>
      </c>
      <c r="M25" s="18">
        <v>20</v>
      </c>
      <c r="N25" s="18">
        <v>40</v>
      </c>
      <c r="O25" s="18">
        <v>40</v>
      </c>
      <c r="P25" s="18">
        <v>0</v>
      </c>
      <c r="Q25" s="20">
        <f t="shared" si="2"/>
        <v>100</v>
      </c>
      <c r="R25" s="25">
        <v>20</v>
      </c>
      <c r="S25" s="22">
        <v>40</v>
      </c>
      <c r="T25" s="22">
        <v>20</v>
      </c>
      <c r="U25" s="22">
        <v>20</v>
      </c>
      <c r="V25" s="23">
        <f t="shared" si="3"/>
        <v>100</v>
      </c>
      <c r="W25" s="24">
        <f t="shared" si="4"/>
        <v>0</v>
      </c>
      <c r="X25" s="24">
        <f t="shared" si="5"/>
        <v>0</v>
      </c>
      <c r="Y25" s="24">
        <f t="shared" si="6"/>
        <v>20</v>
      </c>
      <c r="Z25" s="24">
        <f t="shared" si="7"/>
        <v>-20</v>
      </c>
      <c r="AA25" s="24">
        <f t="shared" si="8"/>
        <v>0</v>
      </c>
      <c r="AB25" s="30" t="s">
        <v>61</v>
      </c>
    </row>
    <row r="26" spans="1:28" ht="231.95" customHeight="1">
      <c r="A26" s="7"/>
      <c r="B26" s="12" t="s">
        <v>99</v>
      </c>
      <c r="C26" s="32" t="s">
        <v>100</v>
      </c>
      <c r="D26" s="32" t="s">
        <v>101</v>
      </c>
      <c r="E26" s="14" t="s">
        <v>102</v>
      </c>
      <c r="F26" s="12" t="s">
        <v>40</v>
      </c>
      <c r="G26" s="12" t="s">
        <v>41</v>
      </c>
      <c r="H26" s="13" t="s">
        <v>42</v>
      </c>
      <c r="I26" s="13" t="s">
        <v>54</v>
      </c>
      <c r="J26" s="14" t="s">
        <v>44</v>
      </c>
      <c r="K26" s="9">
        <v>100</v>
      </c>
      <c r="L26" s="9">
        <v>2023</v>
      </c>
      <c r="M26" s="18">
        <v>25</v>
      </c>
      <c r="N26" s="18">
        <v>25</v>
      </c>
      <c r="O26" s="18">
        <v>25</v>
      </c>
      <c r="P26" s="18">
        <v>25</v>
      </c>
      <c r="Q26" s="20">
        <f t="shared" si="2"/>
        <v>100</v>
      </c>
      <c r="R26" s="25">
        <v>25</v>
      </c>
      <c r="S26" s="22">
        <v>25</v>
      </c>
      <c r="T26" s="22">
        <v>25</v>
      </c>
      <c r="U26" s="22">
        <v>25</v>
      </c>
      <c r="V26" s="23">
        <f t="shared" si="3"/>
        <v>100</v>
      </c>
      <c r="W26" s="24">
        <f t="shared" si="4"/>
        <v>0</v>
      </c>
      <c r="X26" s="24">
        <f t="shared" si="5"/>
        <v>0</v>
      </c>
      <c r="Y26" s="24">
        <f t="shared" si="6"/>
        <v>0</v>
      </c>
      <c r="Z26" s="24">
        <f t="shared" si="7"/>
        <v>0</v>
      </c>
      <c r="AA26" s="24">
        <f t="shared" si="8"/>
        <v>0</v>
      </c>
      <c r="AB26" s="29" t="s">
        <v>61</v>
      </c>
    </row>
    <row r="27" spans="1:28" ht="150">
      <c r="A27" s="7"/>
      <c r="B27" s="12" t="s">
        <v>103</v>
      </c>
      <c r="C27" s="32" t="s">
        <v>104</v>
      </c>
      <c r="D27" s="13" t="s">
        <v>105</v>
      </c>
      <c r="E27" s="33" t="s">
        <v>106</v>
      </c>
      <c r="F27" s="12" t="s">
        <v>40</v>
      </c>
      <c r="G27" s="12" t="s">
        <v>41</v>
      </c>
      <c r="H27" s="13" t="s">
        <v>42</v>
      </c>
      <c r="I27" s="13" t="s">
        <v>60</v>
      </c>
      <c r="J27" s="14" t="s">
        <v>44</v>
      </c>
      <c r="K27" s="9">
        <v>100</v>
      </c>
      <c r="L27" s="9">
        <v>2023</v>
      </c>
      <c r="M27" s="18">
        <v>25</v>
      </c>
      <c r="N27" s="18">
        <v>25</v>
      </c>
      <c r="O27" s="18">
        <v>25</v>
      </c>
      <c r="P27" s="19">
        <v>25</v>
      </c>
      <c r="Q27" s="20">
        <f t="shared" si="2"/>
        <v>100</v>
      </c>
      <c r="R27" s="25">
        <v>25</v>
      </c>
      <c r="S27" s="22">
        <v>25</v>
      </c>
      <c r="T27" s="22">
        <v>25</v>
      </c>
      <c r="U27" s="22">
        <v>25</v>
      </c>
      <c r="V27" s="23">
        <f t="shared" si="3"/>
        <v>100</v>
      </c>
      <c r="W27" s="24">
        <f t="shared" si="4"/>
        <v>0</v>
      </c>
      <c r="X27" s="24">
        <f t="shared" si="5"/>
        <v>0</v>
      </c>
      <c r="Y27" s="24">
        <f t="shared" si="6"/>
        <v>0</v>
      </c>
      <c r="Z27" s="24">
        <f t="shared" si="7"/>
        <v>0</v>
      </c>
      <c r="AA27" s="24">
        <f t="shared" si="8"/>
        <v>0</v>
      </c>
      <c r="AB27" s="29" t="s">
        <v>61</v>
      </c>
    </row>
    <row r="32" spans="1:28" ht="14.25">
      <c r="C32" s="54" t="s">
        <v>107</v>
      </c>
      <c r="D32" s="54"/>
      <c r="E32" s="54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54" t="s">
        <v>108</v>
      </c>
      <c r="W32" s="54"/>
      <c r="X32" s="54"/>
      <c r="Y32" s="54"/>
      <c r="Z32" s="54"/>
      <c r="AA32" s="54"/>
    </row>
    <row r="33" spans="3:27" ht="14.25">
      <c r="C33" s="55"/>
      <c r="D33" s="55"/>
      <c r="E33" s="5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55"/>
      <c r="W33" s="55"/>
      <c r="X33" s="55"/>
      <c r="Y33" s="55"/>
      <c r="Z33" s="55"/>
      <c r="AA33" s="55"/>
    </row>
    <row r="34" spans="3:27" ht="15" customHeight="1">
      <c r="C34" s="55"/>
      <c r="D34" s="55"/>
      <c r="E34" s="5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55"/>
      <c r="W34" s="55"/>
      <c r="X34" s="55"/>
      <c r="Y34" s="55"/>
      <c r="Z34" s="55"/>
      <c r="AA34" s="55"/>
    </row>
    <row r="35" spans="3:27" ht="14.25">
      <c r="C35" s="56"/>
      <c r="D35" s="56"/>
      <c r="E35" s="5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56"/>
      <c r="W35" s="56"/>
      <c r="X35" s="56"/>
      <c r="Y35" s="56"/>
      <c r="Z35" s="56"/>
      <c r="AA35" s="56"/>
    </row>
    <row r="36" spans="3:27" ht="14.25">
      <c r="C36" s="54" t="s">
        <v>109</v>
      </c>
      <c r="D36" s="54"/>
      <c r="E36" s="5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54" t="s">
        <v>110</v>
      </c>
      <c r="W36" s="54"/>
      <c r="X36" s="54"/>
      <c r="Y36" s="54"/>
      <c r="Z36" s="54"/>
      <c r="AA36" s="54"/>
    </row>
    <row r="37" spans="3:27" ht="14.25">
      <c r="C37" s="54" t="s">
        <v>111</v>
      </c>
      <c r="D37" s="54"/>
      <c r="E37" s="54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54" t="s">
        <v>112</v>
      </c>
      <c r="W37" s="54"/>
      <c r="X37" s="54"/>
      <c r="Y37" s="54"/>
      <c r="Z37" s="54"/>
      <c r="AA37" s="54"/>
    </row>
    <row r="38" spans="3:27" ht="14.25">
      <c r="C38" s="54"/>
      <c r="D38" s="54"/>
      <c r="E38" s="54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54"/>
      <c r="W38" s="54"/>
      <c r="X38" s="54"/>
      <c r="Y38" s="54"/>
      <c r="Z38" s="54"/>
      <c r="AA38" s="54"/>
    </row>
  </sheetData>
  <mergeCells count="56">
    <mergeCell ref="AA10:AA11"/>
    <mergeCell ref="AB9:AB11"/>
    <mergeCell ref="B1:AB4"/>
    <mergeCell ref="C37:E37"/>
    <mergeCell ref="V37:AA37"/>
    <mergeCell ref="C38:E38"/>
    <mergeCell ref="V38:AA3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C34:E34"/>
    <mergeCell ref="V34:AA34"/>
    <mergeCell ref="C35:E35"/>
    <mergeCell ref="V35:AA35"/>
    <mergeCell ref="C36:E36"/>
    <mergeCell ref="V36:AA36"/>
    <mergeCell ref="K10:L10"/>
    <mergeCell ref="C32:E32"/>
    <mergeCell ref="V32:AA32"/>
    <mergeCell ref="C33:E33"/>
    <mergeCell ref="V33:AA33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7:C7"/>
    <mergeCell ref="D7:J7"/>
    <mergeCell ref="M7:N7"/>
    <mergeCell ref="O7:AB7"/>
    <mergeCell ref="B9:L9"/>
    <mergeCell ref="M9:Q9"/>
    <mergeCell ref="R9:V9"/>
    <mergeCell ref="W9:AA9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5" right="0.25" top="0.75" bottom="0.75" header="0.3" footer="0.3"/>
  <pageSetup paperSize="5" scale="55" orientation="landscape"/>
  <headerFooter>
    <oddFooter>&amp;C&amp;"Tahoma,Normal"&amp;12&amp;P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Catálogos!$A$1:$A$28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/>
  <cols>
    <col min="1" max="1" width="79.42578125" style="1" customWidth="1"/>
    <col min="2" max="2" width="3.42578125" style="1" customWidth="1"/>
    <col min="3" max="3" width="82" style="1" customWidth="1"/>
    <col min="4" max="4" width="3.7109375" style="1" customWidth="1"/>
    <col min="5" max="5" width="21.85546875" style="1" customWidth="1"/>
    <col min="6" max="16384" width="11.42578125" style="1"/>
  </cols>
  <sheetData>
    <row r="1" spans="1:5">
      <c r="A1" s="1" t="s">
        <v>113</v>
      </c>
      <c r="C1" s="35" t="s">
        <v>114</v>
      </c>
      <c r="E1" s="1" t="s">
        <v>115</v>
      </c>
    </row>
    <row r="2" spans="1:5">
      <c r="A2" s="1" t="s">
        <v>116</v>
      </c>
      <c r="C2" s="35" t="s">
        <v>6</v>
      </c>
      <c r="E2" s="1" t="s">
        <v>117</v>
      </c>
    </row>
    <row r="3" spans="1:5">
      <c r="A3" s="1" t="s">
        <v>118</v>
      </c>
      <c r="C3" s="35" t="s">
        <v>119</v>
      </c>
      <c r="E3" s="1" t="s">
        <v>120</v>
      </c>
    </row>
    <row r="4" spans="1:5">
      <c r="A4" s="1" t="s">
        <v>121</v>
      </c>
      <c r="C4" s="35" t="s">
        <v>122</v>
      </c>
      <c r="E4" s="1" t="s">
        <v>10</v>
      </c>
    </row>
    <row r="5" spans="1:5">
      <c r="A5" s="1" t="s">
        <v>123</v>
      </c>
      <c r="C5" s="35" t="s">
        <v>124</v>
      </c>
    </row>
    <row r="6" spans="1:5">
      <c r="A6" s="1" t="s">
        <v>125</v>
      </c>
      <c r="C6" s="35" t="s">
        <v>126</v>
      </c>
    </row>
    <row r="7" spans="1:5">
      <c r="A7" s="1" t="s">
        <v>127</v>
      </c>
      <c r="C7" s="35" t="s">
        <v>128</v>
      </c>
    </row>
    <row r="8" spans="1:5">
      <c r="A8" s="1" t="s">
        <v>129</v>
      </c>
      <c r="C8" s="35" t="s">
        <v>130</v>
      </c>
    </row>
    <row r="9" spans="1:5">
      <c r="A9" s="1" t="s">
        <v>131</v>
      </c>
      <c r="C9" s="35" t="s">
        <v>132</v>
      </c>
    </row>
    <row r="10" spans="1:5">
      <c r="A10" s="1" t="s">
        <v>2</v>
      </c>
      <c r="C10" s="35" t="s">
        <v>133</v>
      </c>
    </row>
    <row r="11" spans="1:5">
      <c r="A11" s="1" t="s">
        <v>134</v>
      </c>
      <c r="C11" s="35" t="s">
        <v>135</v>
      </c>
    </row>
    <row r="12" spans="1:5">
      <c r="A12" s="1" t="s">
        <v>136</v>
      </c>
      <c r="C12" s="35" t="s">
        <v>137</v>
      </c>
    </row>
    <row r="13" spans="1:5">
      <c r="A13" s="1" t="s">
        <v>138</v>
      </c>
      <c r="C13" s="1" t="s">
        <v>139</v>
      </c>
    </row>
    <row r="14" spans="1:5">
      <c r="A14" s="1" t="s">
        <v>140</v>
      </c>
      <c r="C14" s="1" t="s">
        <v>141</v>
      </c>
    </row>
    <row r="15" spans="1:5">
      <c r="A15" s="1" t="s">
        <v>142</v>
      </c>
      <c r="C15" s="1" t="s">
        <v>143</v>
      </c>
    </row>
    <row r="16" spans="1:5">
      <c r="A16" s="1" t="s">
        <v>144</v>
      </c>
      <c r="C16" s="1" t="s">
        <v>145</v>
      </c>
    </row>
    <row r="17" spans="1:3">
      <c r="A17" s="1" t="s">
        <v>146</v>
      </c>
      <c r="C17" s="1" t="s">
        <v>147</v>
      </c>
    </row>
    <row r="18" spans="1:3">
      <c r="A18" s="1" t="s">
        <v>148</v>
      </c>
      <c r="C18" s="1" t="s">
        <v>149</v>
      </c>
    </row>
    <row r="19" spans="1:3">
      <c r="A19" s="1" t="s">
        <v>150</v>
      </c>
      <c r="C19" s="1" t="s">
        <v>151</v>
      </c>
    </row>
    <row r="20" spans="1:3">
      <c r="A20" s="1" t="s">
        <v>152</v>
      </c>
      <c r="C20" s="1" t="s">
        <v>153</v>
      </c>
    </row>
    <row r="21" spans="1:3">
      <c r="A21" s="1" t="s">
        <v>154</v>
      </c>
      <c r="C21" s="1" t="s">
        <v>155</v>
      </c>
    </row>
    <row r="22" spans="1:3">
      <c r="A22" s="1" t="s">
        <v>156</v>
      </c>
      <c r="C22" s="1" t="s">
        <v>157</v>
      </c>
    </row>
    <row r="23" spans="1:3">
      <c r="A23" s="1" t="s">
        <v>158</v>
      </c>
      <c r="C23" s="1" t="s">
        <v>159</v>
      </c>
    </row>
    <row r="24" spans="1:3">
      <c r="A24" s="1" t="s">
        <v>160</v>
      </c>
      <c r="C24" s="1" t="s">
        <v>161</v>
      </c>
    </row>
    <row r="25" spans="1:3">
      <c r="A25" s="1" t="s">
        <v>162</v>
      </c>
      <c r="C25" s="1" t="s">
        <v>163</v>
      </c>
    </row>
    <row r="26" spans="1:3">
      <c r="A26" s="1" t="s">
        <v>164</v>
      </c>
      <c r="C26" s="1" t="s">
        <v>165</v>
      </c>
    </row>
    <row r="27" spans="1:3">
      <c r="A27" s="1" t="s">
        <v>166</v>
      </c>
      <c r="C27" s="1" t="s">
        <v>167</v>
      </c>
    </row>
    <row r="28" spans="1:3">
      <c r="A28" s="1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2024-10-04T18:59:00Z</cp:lastPrinted>
  <dcterms:created xsi:type="dcterms:W3CDTF">2023-03-14T18:09:00Z</dcterms:created>
  <dcterms:modified xsi:type="dcterms:W3CDTF">2024-12-11T16:07:02Z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A70B8BDA128A41E4B193824CB7B133E8_12</vt:lpwstr>
  </property>
  <property fmtid="{D5CDD505-2E9C-101B-9397-08002B2CF9AE}" pid="3" name="KSOProductBuildVer">
    <vt:lpwstr>2058-12.2.0.18911</vt:lpwstr>
  </property>
</Properties>
</file>