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2ecc5f88efd89787/Escritorio/trabajado en noviembre/"/>
    </mc:Choice>
  </mc:AlternateContent>
  <xr:revisionPtr revIDLastSave="0" documentId="14_{6C4C9373-A29B-49E0-BB5F-BADCD04A710E}" xr6:coauthVersionLast="47" xr6:coauthVersionMax="47" xr10:uidLastSave="{00000000-0000-0000-0000-000000000000}"/>
  <bookViews>
    <workbookView xWindow="-120" yWindow="-120" windowWidth="20730" windowHeight="11160" xr2:uid="{0C7C5938-1EB8-499D-B3D0-42127988031F}"/>
  </bookViews>
  <sheets>
    <sheet name="Informe Trimestral" sheetId="1" r:id="rId1"/>
    <sheet name="Catálogos" sheetId="2" state="hidden" r:id="rId2"/>
  </sheets>
  <definedNames>
    <definedName name="_xlnm.Print_Titles" localSheetId="0">'Informe Trimestral'!$1:$11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 i="1" l="1"/>
  <c r="Y12" i="1"/>
  <c r="X12" i="1"/>
  <c r="W12" i="1"/>
  <c r="V12" i="1"/>
  <c r="Q12" i="1"/>
  <c r="W14" i="1"/>
  <c r="X14" i="1"/>
  <c r="Y14" i="1"/>
  <c r="Z14" i="1"/>
  <c r="W15" i="1"/>
  <c r="X15" i="1"/>
  <c r="Y15" i="1"/>
  <c r="Z15" i="1"/>
  <c r="W16" i="1"/>
  <c r="X16" i="1"/>
  <c r="Y16" i="1"/>
  <c r="Z16" i="1"/>
  <c r="W17" i="1"/>
  <c r="X17" i="1"/>
  <c r="Y17" i="1"/>
  <c r="Z17" i="1"/>
  <c r="W18" i="1"/>
  <c r="X18" i="1"/>
  <c r="Y18" i="1"/>
  <c r="Z18" i="1"/>
  <c r="W19" i="1"/>
  <c r="X19" i="1"/>
  <c r="Y19" i="1"/>
  <c r="Z19" i="1"/>
  <c r="W20" i="1"/>
  <c r="X20" i="1"/>
  <c r="Y20" i="1"/>
  <c r="Z20" i="1"/>
  <c r="W21" i="1"/>
  <c r="X21" i="1"/>
  <c r="Y21" i="1"/>
  <c r="Z21" i="1"/>
  <c r="W22" i="1"/>
  <c r="X22" i="1"/>
  <c r="Y22" i="1"/>
  <c r="Z22" i="1"/>
  <c r="W23" i="1"/>
  <c r="X23" i="1"/>
  <c r="Y23" i="1"/>
  <c r="Z23" i="1"/>
  <c r="W24" i="1"/>
  <c r="X24" i="1"/>
  <c r="Y24" i="1"/>
  <c r="Z24" i="1"/>
  <c r="W25" i="1"/>
  <c r="X25" i="1"/>
  <c r="Y25" i="1"/>
  <c r="Z25" i="1"/>
  <c r="W26" i="1"/>
  <c r="X26" i="1"/>
  <c r="Y26" i="1"/>
  <c r="Z26" i="1"/>
  <c r="W27" i="1"/>
  <c r="X27" i="1"/>
  <c r="Y27" i="1"/>
  <c r="Z27" i="1"/>
  <c r="W28" i="1"/>
  <c r="X28" i="1"/>
  <c r="Y28" i="1"/>
  <c r="Z28" i="1"/>
  <c r="W29" i="1"/>
  <c r="X29" i="1"/>
  <c r="Y29" i="1"/>
  <c r="Z29" i="1"/>
  <c r="W30" i="1"/>
  <c r="X30" i="1"/>
  <c r="Y30" i="1"/>
  <c r="Z30" i="1"/>
  <c r="W31" i="1"/>
  <c r="X31" i="1"/>
  <c r="Y31" i="1"/>
  <c r="Z31" i="1"/>
  <c r="X13" i="1"/>
  <c r="Y13" i="1"/>
  <c r="Z13" i="1"/>
  <c r="W13" i="1"/>
  <c r="V14" i="1"/>
  <c r="V15" i="1"/>
  <c r="V16" i="1"/>
  <c r="V17" i="1"/>
  <c r="V18" i="1"/>
  <c r="V19" i="1"/>
  <c r="V20" i="1"/>
  <c r="V21" i="1"/>
  <c r="V22" i="1"/>
  <c r="V23" i="1"/>
  <c r="V24" i="1"/>
  <c r="V25" i="1"/>
  <c r="V26" i="1"/>
  <c r="V27" i="1"/>
  <c r="V28" i="1"/>
  <c r="V29" i="1"/>
  <c r="V30" i="1"/>
  <c r="V31" i="1"/>
  <c r="V13" i="1"/>
  <c r="Q14" i="1"/>
  <c r="Q15" i="1"/>
  <c r="Q16" i="1"/>
  <c r="Q17" i="1"/>
  <c r="Q18" i="1"/>
  <c r="Q19" i="1"/>
  <c r="Q20" i="1"/>
  <c r="Q21" i="1"/>
  <c r="Q22" i="1"/>
  <c r="Q23" i="1"/>
  <c r="Q24" i="1"/>
  <c r="Q25" i="1"/>
  <c r="Q26" i="1"/>
  <c r="Q27" i="1"/>
  <c r="Q28" i="1"/>
  <c r="Q29" i="1"/>
  <c r="Q30" i="1"/>
  <c r="Q31" i="1"/>
  <c r="Q13" i="1"/>
  <c r="AA12" i="1" l="1"/>
  <c r="AA13" i="1"/>
  <c r="AA31" i="1"/>
  <c r="AA23" i="1"/>
  <c r="AA30" i="1"/>
  <c r="AA28" i="1"/>
  <c r="AA26" i="1"/>
  <c r="AA24" i="1"/>
  <c r="AA22" i="1"/>
  <c r="AA20" i="1"/>
  <c r="AA18" i="1"/>
  <c r="AA16" i="1"/>
  <c r="AA14" i="1"/>
  <c r="AA27" i="1"/>
  <c r="AA29" i="1"/>
  <c r="AA25" i="1"/>
  <c r="AA21" i="1"/>
  <c r="AA19" i="1"/>
  <c r="AA17" i="1"/>
  <c r="AA15" i="1"/>
</calcChain>
</file>

<file path=xl/sharedStrings.xml><?xml version="1.0" encoding="utf-8"?>
<sst xmlns="http://schemas.openxmlformats.org/spreadsheetml/2006/main" count="310" uniqueCount="193">
  <si>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</si>
  <si>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</si>
  <si>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</si>
  <si>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</si>
  <si>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</si>
  <si>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</si>
  <si>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</si>
  <si>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</si>
  <si>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</si>
  <si>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</si>
  <si>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</si>
  <si>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</si>
  <si>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</si>
  <si>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</si>
  <si>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</si>
  <si>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</si>
  <si>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</si>
  <si>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</si>
  <si>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</si>
  <si>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</si>
  <si>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</si>
  <si>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</si>
  <si>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</si>
  <si>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</si>
  <si>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</si>
  <si>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</si>
  <si>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</si>
  <si>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</si>
  <si>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</si>
  <si>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</si>
  <si>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</si>
  <si>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</si>
  <si>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</si>
  <si>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</si>
  <si>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</si>
  <si>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</si>
  <si>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</si>
  <si>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</si>
  <si>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</si>
  <si>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</si>
  <si>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</si>
  <si>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</si>
  <si>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</si>
  <si>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</si>
  <si>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</si>
  <si>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</si>
  <si>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</si>
  <si>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</si>
  <si>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</si>
  <si>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</si>
  <si>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</si>
  <si>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</si>
  <si>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</si>
  <si>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</si>
  <si>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</si>
  <si>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</si>
  <si>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</si>
  <si>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</si>
  <si>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</si>
  <si>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</si>
  <si>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</si>
  <si>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</si>
  <si>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</si>
  <si>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</si>
  <si>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</si>
  <si>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</si>
  <si>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</si>
  <si>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</si>
  <si>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</si>
  <si>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</si>
  <si>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</si>
  <si>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</si>
  <si>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</si>
  <si>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</si>
  <si>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</si>
  <si>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</si>
  <si>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</si>
  <si>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</si>
  <si>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</si>
  <si>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</si>
  <si>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</si>
  <si>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</si>
  <si>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</si>
  <si>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</si>
  <si>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</si>
  <si>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</si>
  <si>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</si>
  <si>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</si>
  <si>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</si>
  <si>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</si>
  <si>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</si>
  <si>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</si>
  <si>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2. Gobernabilidad Democrática</t>
  </si>
  <si>
    <t>Fin</t>
  </si>
  <si>
    <t>Porcentaje de recomendaciones en materia de respeto a los derechos humanos atendidas</t>
  </si>
  <si>
    <t>Mide el número de acciones para evaluar la efectividad de una organización o entidad en la implementación de medidas para abordar y responder a las recomendaciones relacionadas con el respeto a los derechos humanos.</t>
  </si>
  <si>
    <t>(Número de recomendaciones atendidas / Número de recomendaciones recibidas)*100</t>
  </si>
  <si>
    <t xml:space="preserve">Porcentaje </t>
  </si>
  <si>
    <t>Estratégico</t>
  </si>
  <si>
    <t>'Eficacia</t>
  </si>
  <si>
    <t>Anual</t>
  </si>
  <si>
    <t>Ascendente</t>
  </si>
  <si>
    <t>Propósito</t>
  </si>
  <si>
    <t>Encuesta ciudadana sobre la percepción de los derechos humanos</t>
  </si>
  <si>
    <t>Mide el número de encuentas que busca evaluar la percepción de la población en relación con el respeto, protección y promoción de los derechos humanos.</t>
  </si>
  <si>
    <t>(Número de encuestas que reflejan esa percepción / Número total respuestas)*100</t>
  </si>
  <si>
    <t>Componente 1</t>
  </si>
  <si>
    <t>Porcentaje de fortalecimiento de estrategias para garantizar el respeto a los derechos humanos implementadas</t>
  </si>
  <si>
    <t>Mide la proporción de acciones llevadas a cabo para mejorar y reforzar las estrategias destinadas a asegurar el respeto a los derechos humanos.</t>
  </si>
  <si>
    <t>(Número de estratégias fortalecidas /Número de estratégias indentificadas)*100</t>
  </si>
  <si>
    <t>Trimestral</t>
  </si>
  <si>
    <t>Porcentaje de capacitaciones al funcionariado público municipal en materia de derechos humanos realizadas</t>
  </si>
  <si>
    <t>Mide la proporción de sesiones de formación o entrenamiento dirigidas al fucionariado público municipal sobre cuestiones relacionadas con los derechos humanos.</t>
  </si>
  <si>
    <t>(Número de capacitaciones realizadas / Número de capacitaciones planificadas)*100</t>
  </si>
  <si>
    <t>Mensual</t>
  </si>
  <si>
    <t>Actividad 1.1</t>
  </si>
  <si>
    <t>Actividad 1.2</t>
  </si>
  <si>
    <t>Porcentaje de acciones de colaboración en la difusión de los mecanismos de protección y queja ciudadana ante violaciones a los derechos humanos realizadas</t>
  </si>
  <si>
    <t>Mide la proporción de actividades llevadas a cabo en colaboración con otras entidades o instituciones para informar y promover entre la ciudadanía los mecanismos disponibles para la protección y presentación de quejas ante posibles violaciones a los derechos humanos.</t>
  </si>
  <si>
    <t>(Número de acciones de colaboración realizadas / Número de acciones planificadas)*100</t>
  </si>
  <si>
    <t>Actividad 1.3</t>
  </si>
  <si>
    <t>Porcentaje de acciones de colaboración en la difusión de los derechos humanos en instituciones educativas realizadas</t>
  </si>
  <si>
    <t>Mide  la proporción de actividades llevadas a cabo en colaboración con instituciones educativas para difundir información y promover la conciencia sobre los derechos humanos entre estudiantes, docentes y personal administrativo.</t>
  </si>
  <si>
    <t>Número de acciones de colaboración realizadas / Número de acciones planificadas)*100</t>
  </si>
  <si>
    <t>2.1 Construir mecanismos institucionales de organi zación y participación ciudadana que fomente la gobernabilidad 
en el municipio de Oaxaca de Juárez.
'2.3 Garantizar una cultura de respeto a los derechos humanos de la ciudadanía que permita una convivencia armoniosa.
4.1 Crear un ambiente seguro, armónico y de paz social, mediante el fortalecimiento institucional y la participación ciudadana, para disminuir el índice de delitos y las faltas administrativas municipales</t>
  </si>
  <si>
    <t>Porcentaje de acciones de difusión de los derechos humanos de la comunidad LGBTTTIQ+ realizadas</t>
  </si>
  <si>
    <t>Actividad 1.6</t>
  </si>
  <si>
    <t>Mide el número actividades llevadas a cabo para informar, sensibilizar y promover el respeto y la protección de los derechos humanos con el objetivo de difundir información, sensibilizar y promover la igualdad y la no discriminación hacia la comunidad LGBTTTIQ+.</t>
  </si>
  <si>
    <t>(Número de acciones de difusión realizadas / Número de actividades planificadas)*100</t>
  </si>
  <si>
    <t>Actividad 1.7</t>
  </si>
  <si>
    <t>Actividad 1.8</t>
  </si>
  <si>
    <t>Porcentaje de acciones de fortalecimiento a las instancias en prevención de violencia en contra de la comunidad LGBTTTIQ+ y de la diversidad sexual ejecutadas</t>
  </si>
  <si>
    <t>Mide las acciones concretas para fortalecer y respaldar a las instituciones o entidades involucradas en la prevención de la violencia contra la comunidad LGBTTTIQ+ y la diversidad sexual, con el fin de mejorar su capacidad para abordar y mitigar este problema.</t>
  </si>
  <si>
    <t>(Mide el número de acciones  de fortalecimiento ejecutadas / Número de acciones planificadas o requeridad)*100</t>
  </si>
  <si>
    <t>Porcentaje de acciones para la elaboración del instrumento normativo respecto a los mecanismos institucionales para la convivencia de los habitantes realizadas</t>
  </si>
  <si>
    <t>Mide las acciones para evaluar el progreso en la elaboración de un instrumento normativo que garantice la promoción de la convivencia armoniosa y respetuosa entre todas las personas, con un enfoque particular en abordar las necesidades y desafíos específicos de las mujeres y otros grupos vulnerables.</t>
  </si>
  <si>
    <t>(Número de acciones realizadas / Número  de acciones planificadas)*100</t>
  </si>
  <si>
    <t>Componente 2</t>
  </si>
  <si>
    <t>Porcentaje de estrategias de fortalecimiento de la defensoría jurídica implementadas</t>
  </si>
  <si>
    <t>Mide las estrategias específicas diseñadas para fortalecer las capacidades y recursos de la defensoría jurídica, con el fin de mejorar su eficacia y eficiencia en la prestación de servicios legales a la población.</t>
  </si>
  <si>
    <t>(Número de estratégias implementadas / Número de estratégias programadas)*100</t>
  </si>
  <si>
    <t xml:space="preserve">Actividad 2.1 </t>
  </si>
  <si>
    <t>Porcentaje de quejas en materia de derechos humanos atendidas</t>
  </si>
  <si>
    <t>Mide el número de acciones realizadas para dar atención y seguimiento a las quejas en materia de derechos humanos presentadas contra el municipio</t>
  </si>
  <si>
    <t>(Número de acciones de atención y seguimiento realizadas / Número de quejas recibidas)*100</t>
  </si>
  <si>
    <t>Actividad 2.2</t>
  </si>
  <si>
    <t>Actividad 2.3</t>
  </si>
  <si>
    <t>Porcentaje de acciones de implementación de estrategias de litigio eficaces que generen ahorro al patrimonio municipal realizadas</t>
  </si>
  <si>
    <t>Mide la proporción de actividades llevadas a cabo para aplicar estrategias legales eficaces que resulten en ahorros financieros para el patrimonio municipal.</t>
  </si>
  <si>
    <t>'(Número de acciones realizadas / Número de acciones requeridas)*100</t>
  </si>
  <si>
    <t>Porcentaje de acciones para la adopción de las mejores prácticas para el efectivo cumplimiento de las resoluciones emitidas por órganos jurisdiccionales que involucren al municipio realizadas</t>
  </si>
  <si>
    <t>Mide la proporción en que se están implementando acciones específicas para adoptar las mejores prácticas que garanticen el cumplimiento adecuado y oportuno de las decisiones judiciales que afecten al municipio, contribuyendo así a una gestión legal eficaz y transparente.</t>
  </si>
  <si>
    <t>(Número de acciones realizadas / número de acciones requeridas)*100</t>
  </si>
  <si>
    <t>Componente 3</t>
  </si>
  <si>
    <t>Porcentaje de estrategias para la atención de los trámites de carácter laboral oportunos realizadas</t>
  </si>
  <si>
    <t>Mide las acciones de estrategias específicas destinadas a garantizar que los trámites de índole laboral sean gestionados de manera oportuna y eficiente, lo que contribuye a mantener un ambiente laboral adecuado y a cumplir con las normativas laborales vigentes.</t>
  </si>
  <si>
    <t>(Número de estratégias implementadas / número de estratégias requeridas)*100</t>
  </si>
  <si>
    <t>Actividad 3.1</t>
  </si>
  <si>
    <t>Porcentaje de acciones de seguimiento de los conflictos que se susciten entre el H. Ayuntamiento de Oaxaca de Juárez y sus empleados asi como intersindicales realizadas</t>
  </si>
  <si>
    <t>Mide la proporción de acciones específicas para dar seguimiento y gestionar los conflictos laborales que puedan surgir entre el H. Ayuntamiento de Oaxaca de Juárez, sus empleados y los sindicatos, con el objetivo de promover la resolución pacífica y efectiva de estos conflictos.</t>
  </si>
  <si>
    <t>(Número de acciones de seguimiento realizadas / número de acciones de requeridas)*100</t>
  </si>
  <si>
    <t>Actividad 3.2</t>
  </si>
  <si>
    <t>Actividad 3.3</t>
  </si>
  <si>
    <t>Actividad 3.4</t>
  </si>
  <si>
    <t>Porcentaje de acciones para la resolución a las declaraciones de benefiaciarios realizadas</t>
  </si>
  <si>
    <t>(Número de acciones para resolución realizadas / número de acciones requeridas)*100</t>
  </si>
  <si>
    <t>Porcentaje de solicitudes y peticiones de los sindicatos atendidas</t>
  </si>
  <si>
    <t>Mide la proporción de solicitudes y peticiones realizadas por los sindicatos son abordadas y resueltas por la administración municipal.</t>
  </si>
  <si>
    <t>(Número de solciitudes y peticiones atendidas / número de solicitudes y peticiones presentadas)*100</t>
  </si>
  <si>
    <t>Porcentaje de procedimientos para procesales referente a las renuncias sindicales y notificaciones de ceses atendidos</t>
  </si>
  <si>
    <t xml:space="preserve">Mide la proporción de los procedimientos legales relacionados con las renuncias sindicales y las notificaciones de ceses son abordados y completados por la administración municipal. </t>
  </si>
  <si>
    <t>(Número de procedimientos atendidos / número de procedimientos iniciados)*100</t>
  </si>
  <si>
    <t>Actividad 3.5</t>
  </si>
  <si>
    <t>Actividad 3.6</t>
  </si>
  <si>
    <t>Porcentaje de acciones para rendición de informes a la defensoria de los derechos humanos del Pueblo de Oaxaca realizadas</t>
  </si>
  <si>
    <t>Mide la proporción de acciones emprendidas por la administración municipal para proporcionar informes requeridos por la Defensoría de los Derechos Humanos del Pueblo de Oaxaca.</t>
  </si>
  <si>
    <t>Porcentaje de renuncias presentadas por las y los trabajadores del Municipio de Oaxaca de Juárez ratificadas</t>
  </si>
  <si>
    <t>Mide la proporción de renuncias presentadas por los empleados municipales que son oficialmente ratificadas y aceptadas por la autoridad correspondiente.</t>
  </si>
  <si>
    <t>('Número de renuncias ratificadas / número de renuncias presentadas)*100</t>
  </si>
  <si>
    <t>Informe interno generado mediante oficio por la persona titular de la Unidad para la atención de los Derechos Humanos</t>
  </si>
  <si>
    <t>MARIO ABRAHAM ARAGÓN MORALES</t>
  </si>
  <si>
    <t>JEFE DE DEPARTAMENTO DE PROCEDIMIENTOS LEGALES Y PROYECTOS NORMATIVOS</t>
  </si>
  <si>
    <t>DAGOBERTO CARREÑO GOPAR</t>
  </si>
  <si>
    <t>CONSEJERO  JURÍDICO</t>
  </si>
  <si>
    <t>Informe interno generado mediante oficio por la persona titular de la Junta de Arbitraje Municipal</t>
  </si>
  <si>
    <t>Informe interno generado mediante oficio por la persona titular del Departamento de Procedimientos Legales y Proyectos Normativos.</t>
  </si>
  <si>
    <t>Informe interno generado mediante oficio por parte del jefe de Departamento de Procedimientos Legales y Proyectos Normativos adscritos a la Consejería Jurídica.</t>
  </si>
  <si>
    <t>Informe Anual Interno generado mediante oficio por la persona titular de la Unidad para la atención de los Derechos Humanos.</t>
  </si>
  <si>
    <t>Informe Anual Interno generado mediante oficio por la persona titular de la Unidad para la atención de los Derechos Humanos. Se adjuntan además algunos ejemplos de encuestas requisitadas por la ciudadanía y participantes de diversas actividades organizadas por dicha Unidad.</t>
  </si>
  <si>
    <t>Informe interno generado mediante oficio por la persona titular de la Unidad para la atención de los Derechos Humanos. Como se ha descrito en los diversos informes trimestrales, no se alcanzó la meta del 100%, toda vez que estas actividades se realizan cuando alguna de las depencencias o secretaría municipales presentan solicitudes para colaborar con ellas y con su personal para la difusión y el respeto a los derechos humanos en las actividades que realizan.</t>
  </si>
  <si>
    <t>Informes internos generados mediante oficios por parte de los jefes de Departamentos de Juicios de Amparo, Contencioso-Administrativo y Jurídico Consultivo adscritos a la Consejería Jurídica. Cabe señalar que se lleva a cabo un proceso de ponderación para determinar el porcentaje de  cumplimiento de cada uno de los 3 departementos que alimentan esta actividad. En el presente caso, como los 3 departamentos cumplieron en su totalidad, la meta alcanzada es el 25 % señalado para este trimestre.</t>
  </si>
  <si>
    <t xml:space="preserve">Informes internos generados mediante oficios por parte de los jefes de Departamentos De lo Contencioso-Administrativo y de Amparos adscritos a la Consejería Jurídica. Cabe señalar que se lleva a cabo un proceso de ponderación para determinar el porcentaje de  cumplimiento de cada uno de los departementos que alimentan esta actividad. En el presente caso, cada uno aporta el 12.5% al cumplir en su totalidad con sus actividades programadas, razón por la cual, se refleja en un 25 % de la meta señalada para este trimestre. </t>
  </si>
  <si>
    <t>Mide la proporción de acciones específicas para resolver las declaraciones presentadas por los beneficiarios de algún programa, servicio o recurso ofrecido por el municipio.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</si>
</sst>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8"/>
      <name val="Calibri"/>
      <family val="2"/>
      <scheme val="minor"/>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68">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9" fillId="4" borderId="1" xfId="0" applyFont="1" applyFill="1" applyBorder="1" applyAlignment="1">
      <alignment horizontal="center" vertical="center"/>
    </xf>
    <xf numFmtId="3" fontId="9"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9" fillId="4" borderId="1" xfId="0" quotePrefix="1" applyNumberFormat="1" applyFont="1" applyFill="1" applyBorder="1" applyAlignment="1">
      <alignment horizontal="center" vertical="center" wrapText="1"/>
    </xf>
    <xf numFmtId="0" fontId="9" fillId="4" borderId="1" xfId="0" quotePrefix="1" applyFont="1" applyFill="1" applyBorder="1" applyAlignment="1">
      <alignment horizontal="center" vertical="center" wrapText="1"/>
    </xf>
    <xf numFmtId="0" fontId="9" fillId="4" borderId="1" xfId="0" applyFont="1" applyFill="1" applyBorder="1" applyAlignment="1">
      <alignment horizontal="center" vertical="center" wrapText="1"/>
    </xf>
    <xf numFmtId="3" fontId="9" fillId="14" borderId="1" xfId="0" applyNumberFormat="1" applyFont="1" applyFill="1" applyBorder="1" applyAlignment="1">
      <alignment horizontal="center" vertical="center"/>
    </xf>
    <xf numFmtId="1" fontId="9" fillId="4" borderId="1" xfId="0" applyNumberFormat="1" applyFont="1" applyFill="1" applyBorder="1" applyAlignment="1">
      <alignment horizontal="center" vertical="center"/>
    </xf>
    <xf numFmtId="1" fontId="9" fillId="14" borderId="1" xfId="0" applyNumberFormat="1" applyFont="1" applyFill="1" applyBorder="1" applyAlignment="1">
      <alignment horizontal="center" vertical="center"/>
    </xf>
    <xf numFmtId="1" fontId="9" fillId="15" borderId="1" xfId="0" applyNumberFormat="1" applyFont="1" applyFill="1" applyBorder="1" applyAlignment="1">
      <alignment horizontal="center" vertical="center"/>
    </xf>
    <xf numFmtId="1" fontId="9" fillId="4" borderId="1" xfId="0" quotePrefix="1" applyNumberFormat="1"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quotePrefix="1" applyFont="1" applyFill="1" applyBorder="1" applyAlignment="1">
      <alignment horizontal="center" vertical="center" wrapText="1"/>
    </xf>
    <xf numFmtId="0" fontId="6" fillId="0" borderId="0" xfId="0" applyFont="1" applyAlignment="1">
      <alignment horizontal="center" wrapText="1"/>
    </xf>
    <xf numFmtId="0" fontId="6" fillId="0" borderId="0" xfId="0" applyFont="1" applyAlignment="1">
      <alignment horizontal="center"/>
    </xf>
    <xf numFmtId="0" fontId="1" fillId="2" borderId="0" xfId="0" applyFont="1" applyFill="1" applyAlignment="1">
      <alignment horizontal="center" vertical="center"/>
    </xf>
    <xf numFmtId="0" fontId="3" fillId="3" borderId="7"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8" xfId="0" applyFont="1" applyFill="1" applyBorder="1" applyAlignment="1">
      <alignment horizontal="left" vertical="center" indent="1"/>
    </xf>
    <xf numFmtId="0" fontId="0" fillId="2" borderId="8" xfId="0" applyFill="1" applyBorder="1" applyAlignment="1">
      <alignment horizontal="left" vertical="center" indent="1"/>
    </xf>
    <xf numFmtId="0" fontId="6" fillId="5" borderId="1" xfId="0" applyFont="1" applyFill="1" applyBorder="1" applyAlignment="1">
      <alignment horizontal="left" vertical="center" indent="1"/>
    </xf>
    <xf numFmtId="0" fontId="9" fillId="4" borderId="1" xfId="0" quotePrefix="1" applyFont="1" applyFill="1" applyBorder="1" applyAlignment="1">
      <alignment horizontal="center"/>
    </xf>
    <xf numFmtId="0" fontId="9" fillId="4" borderId="1" xfId="0" applyFont="1" applyFill="1" applyBorder="1" applyAlignment="1">
      <alignment horizontal="center"/>
    </xf>
    <xf numFmtId="0" fontId="3" fillId="3" borderId="9" xfId="0" applyFont="1" applyFill="1" applyBorder="1" applyAlignment="1">
      <alignment horizontal="left" vertical="center" indent="1"/>
    </xf>
    <xf numFmtId="0" fontId="0" fillId="2" borderId="9" xfId="0" applyFill="1" applyBorder="1" applyAlignment="1">
      <alignment horizontal="left" vertical="center" indent="1"/>
    </xf>
    <xf numFmtId="0" fontId="9" fillId="4" borderId="1" xfId="0" quotePrefix="1" applyFont="1" applyFill="1" applyBorder="1" applyAlignment="1">
      <alignment horizontal="center" vertical="center" wrapText="1"/>
    </xf>
    <xf numFmtId="0" fontId="9" fillId="4"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4" fillId="0" borderId="6" xfId="0" applyFont="1" applyBorder="1" applyAlignment="1">
      <alignment horizontal="center"/>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9387-0BEE-4491-A61C-B51A4A7743B2}">
  <dimension ref="A1:AB38"/>
  <sheetViews>
    <sheetView tabSelected="1" topLeftCell="D17" zoomScale="80" zoomScaleNormal="80" workbookViewId="0">
      <selection activeCell="K17" sqref="K17"/>
    </sheetView>
  </sheetViews>
  <sheetFormatPr baseColWidth="10" defaultRowHeight="12.75" x14ac:dyDescent="0.2"/>
  <cols>
    <col min="1" max="1" width="0.85546875" style="1" customWidth="1"/>
    <col min="2" max="2" width="14.28515625" style="1" customWidth="1"/>
    <col min="3" max="5" width="20.7109375" style="1" customWidth="1"/>
    <col min="6" max="6" width="11.5703125" style="1" customWidth="1"/>
    <col min="7" max="8" width="10.7109375" style="1" customWidth="1"/>
    <col min="9" max="9" width="12.42578125" style="1" customWidth="1"/>
    <col min="10" max="10" width="12.7109375" style="1" customWidth="1"/>
    <col min="11" max="11" width="6.85546875" style="1" customWidth="1"/>
    <col min="12" max="12" width="7.140625" style="1" customWidth="1"/>
    <col min="13" max="13" width="5.7109375" style="1" customWidth="1"/>
    <col min="14" max="14" width="6.5703125" style="1" customWidth="1"/>
    <col min="15"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x14ac:dyDescent="0.2">
      <c r="A1" s="6"/>
      <c r="B1" s="33" t="s">
        <v>72</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28" ht="18" customHeight="1" x14ac:dyDescent="0.2">
      <c r="A2" s="6"/>
      <c r="B2" s="33"/>
      <c r="C2" s="33"/>
      <c r="D2" s="33"/>
      <c r="E2" s="33"/>
      <c r="F2" s="33"/>
      <c r="G2" s="33"/>
      <c r="H2" s="33"/>
      <c r="I2" s="33"/>
      <c r="J2" s="33"/>
      <c r="K2" s="33"/>
      <c r="L2" s="33"/>
      <c r="M2" s="33"/>
      <c r="N2" s="33"/>
      <c r="O2" s="33"/>
      <c r="P2" s="33"/>
      <c r="Q2" s="33"/>
      <c r="R2" s="33"/>
      <c r="S2" s="33"/>
      <c r="T2" s="33"/>
      <c r="U2" s="33"/>
      <c r="V2" s="33"/>
      <c r="W2" s="33"/>
      <c r="X2" s="33"/>
      <c r="Y2" s="33"/>
      <c r="Z2" s="33"/>
      <c r="AA2" s="33"/>
      <c r="AB2" s="33"/>
    </row>
    <row r="3" spans="1:28" ht="12.75" customHeight="1" x14ac:dyDescent="0.2">
      <c r="A3" s="6"/>
      <c r="B3" s="33"/>
      <c r="C3" s="33"/>
      <c r="D3" s="33"/>
      <c r="E3" s="33"/>
      <c r="F3" s="33"/>
      <c r="G3" s="33"/>
      <c r="H3" s="33"/>
      <c r="I3" s="33"/>
      <c r="J3" s="33"/>
      <c r="K3" s="33"/>
      <c r="L3" s="33"/>
      <c r="M3" s="33"/>
      <c r="N3" s="33"/>
      <c r="O3" s="33"/>
      <c r="P3" s="33"/>
      <c r="Q3" s="33"/>
      <c r="R3" s="33"/>
      <c r="S3" s="33"/>
      <c r="T3" s="33"/>
      <c r="U3" s="33"/>
      <c r="V3" s="33"/>
      <c r="W3" s="33"/>
      <c r="X3" s="33"/>
      <c r="Y3" s="33"/>
      <c r="Z3" s="33"/>
      <c r="AA3" s="33"/>
      <c r="AB3" s="33"/>
    </row>
    <row r="4" spans="1:28" x14ac:dyDescent="0.2">
      <c r="A4" s="6"/>
      <c r="B4" s="33"/>
      <c r="C4" s="33"/>
      <c r="D4" s="33"/>
      <c r="E4" s="33"/>
      <c r="F4" s="33"/>
      <c r="G4" s="33"/>
      <c r="H4" s="33"/>
      <c r="I4" s="33"/>
      <c r="J4" s="33"/>
      <c r="K4" s="33"/>
      <c r="L4" s="33"/>
      <c r="M4" s="33"/>
      <c r="N4" s="33"/>
      <c r="O4" s="33"/>
      <c r="P4" s="33"/>
      <c r="Q4" s="33"/>
      <c r="R4" s="33"/>
      <c r="S4" s="33"/>
      <c r="T4" s="33"/>
      <c r="U4" s="33"/>
      <c r="V4" s="33"/>
      <c r="W4" s="33"/>
      <c r="X4" s="33"/>
      <c r="Y4" s="33"/>
      <c r="Z4" s="33"/>
      <c r="AA4" s="33"/>
      <c r="AB4" s="33"/>
    </row>
    <row r="5" spans="1:28" s="2" customFormat="1" ht="18" customHeight="1" x14ac:dyDescent="0.15">
      <c r="A5" s="7"/>
      <c r="B5" s="34" t="s">
        <v>0</v>
      </c>
      <c r="C5" s="34"/>
      <c r="D5" s="35" t="s">
        <v>43</v>
      </c>
      <c r="E5" s="36"/>
      <c r="F5" s="36"/>
      <c r="G5" s="36"/>
      <c r="H5" s="36"/>
      <c r="I5" s="36"/>
      <c r="J5" s="36"/>
      <c r="K5" s="15" t="s">
        <v>69</v>
      </c>
      <c r="L5" s="7"/>
      <c r="M5" s="37" t="s">
        <v>1</v>
      </c>
      <c r="N5" s="37"/>
      <c r="O5" s="37"/>
      <c r="P5" s="37"/>
      <c r="Q5" s="37"/>
      <c r="R5" s="37"/>
      <c r="S5" s="37"/>
      <c r="T5" s="37"/>
      <c r="U5" s="37"/>
      <c r="V5" s="37"/>
      <c r="W5" s="37"/>
      <c r="X5" s="37"/>
      <c r="Y5" s="37"/>
      <c r="Z5" s="37"/>
      <c r="AA5" s="37"/>
      <c r="AB5" s="37"/>
    </row>
    <row r="6" spans="1:28" s="2" customFormat="1" ht="18" customHeight="1" x14ac:dyDescent="0.2">
      <c r="A6" s="7"/>
      <c r="B6" s="38" t="s">
        <v>2</v>
      </c>
      <c r="C6" s="39"/>
      <c r="D6" s="35" t="s">
        <v>77</v>
      </c>
      <c r="E6" s="36"/>
      <c r="F6" s="36"/>
      <c r="G6" s="36"/>
      <c r="H6" s="36"/>
      <c r="I6" s="36"/>
      <c r="J6" s="36"/>
      <c r="K6" s="15" t="s">
        <v>69</v>
      </c>
      <c r="L6" s="7"/>
      <c r="M6" s="40" t="s">
        <v>3</v>
      </c>
      <c r="N6" s="40"/>
      <c r="O6" s="41" t="s">
        <v>92</v>
      </c>
      <c r="P6" s="42"/>
      <c r="Q6" s="42"/>
      <c r="R6" s="42"/>
      <c r="S6" s="42"/>
      <c r="T6" s="42"/>
      <c r="U6" s="42"/>
      <c r="V6" s="42"/>
      <c r="W6" s="42"/>
      <c r="X6" s="42"/>
      <c r="Y6" s="42"/>
      <c r="Z6" s="42"/>
      <c r="AA6" s="42"/>
      <c r="AB6" s="42"/>
    </row>
    <row r="7" spans="1:28" s="2" customFormat="1" ht="105" customHeight="1" x14ac:dyDescent="0.15">
      <c r="A7" s="7"/>
      <c r="B7" s="43" t="s">
        <v>4</v>
      </c>
      <c r="C7" s="44"/>
      <c r="D7" s="35" t="s">
        <v>91</v>
      </c>
      <c r="E7" s="36"/>
      <c r="F7" s="36"/>
      <c r="G7" s="36"/>
      <c r="H7" s="36"/>
      <c r="I7" s="36"/>
      <c r="J7" s="36"/>
      <c r="K7" s="15" t="s">
        <v>69</v>
      </c>
      <c r="L7" s="7"/>
      <c r="M7" s="40" t="s">
        <v>5</v>
      </c>
      <c r="N7" s="40"/>
      <c r="O7" s="45" t="s">
        <v>124</v>
      </c>
      <c r="P7" s="46"/>
      <c r="Q7" s="46"/>
      <c r="R7" s="46"/>
      <c r="S7" s="46"/>
      <c r="T7" s="46"/>
      <c r="U7" s="46"/>
      <c r="V7" s="46"/>
      <c r="W7" s="46"/>
      <c r="X7" s="46"/>
      <c r="Y7" s="46"/>
      <c r="Z7" s="46"/>
      <c r="AA7" s="46"/>
      <c r="AB7" s="46"/>
    </row>
    <row r="8" spans="1:28" s="2" customFormat="1" ht="11.25"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row>
    <row r="9" spans="1:28" s="2" customFormat="1" ht="16.5" customHeight="1" x14ac:dyDescent="0.15">
      <c r="A9" s="7"/>
      <c r="B9" s="47" t="s">
        <v>6</v>
      </c>
      <c r="C9" s="47"/>
      <c r="D9" s="47"/>
      <c r="E9" s="47"/>
      <c r="F9" s="47"/>
      <c r="G9" s="47"/>
      <c r="H9" s="47"/>
      <c r="I9" s="47"/>
      <c r="J9" s="47"/>
      <c r="K9" s="47"/>
      <c r="L9" s="47"/>
      <c r="M9" s="48" t="s">
        <v>7</v>
      </c>
      <c r="N9" s="48"/>
      <c r="O9" s="48"/>
      <c r="P9" s="48"/>
      <c r="Q9" s="48"/>
      <c r="R9" s="49" t="s">
        <v>8</v>
      </c>
      <c r="S9" s="49"/>
      <c r="T9" s="49"/>
      <c r="U9" s="49"/>
      <c r="V9" s="49"/>
      <c r="W9" s="50" t="s">
        <v>71</v>
      </c>
      <c r="X9" s="50"/>
      <c r="Y9" s="50"/>
      <c r="Z9" s="50"/>
      <c r="AA9" s="50"/>
      <c r="AB9" s="51" t="s">
        <v>9</v>
      </c>
    </row>
    <row r="10" spans="1:28" s="3" customFormat="1" ht="13.5" customHeight="1" x14ac:dyDescent="0.15">
      <c r="A10" s="8"/>
      <c r="B10" s="52" t="s">
        <v>10</v>
      </c>
      <c r="C10" s="55" t="s">
        <v>11</v>
      </c>
      <c r="D10" s="55" t="s">
        <v>12</v>
      </c>
      <c r="E10" s="55" t="s">
        <v>13</v>
      </c>
      <c r="F10" s="52" t="s">
        <v>14</v>
      </c>
      <c r="G10" s="55" t="s">
        <v>15</v>
      </c>
      <c r="H10" s="55" t="s">
        <v>16</v>
      </c>
      <c r="I10" s="52" t="s">
        <v>17</v>
      </c>
      <c r="J10" s="52" t="s">
        <v>18</v>
      </c>
      <c r="K10" s="57" t="s">
        <v>19</v>
      </c>
      <c r="L10" s="58"/>
      <c r="M10" s="54" t="s">
        <v>20</v>
      </c>
      <c r="N10" s="54" t="s">
        <v>21</v>
      </c>
      <c r="O10" s="54" t="s">
        <v>22</v>
      </c>
      <c r="P10" s="54" t="s">
        <v>23</v>
      </c>
      <c r="Q10" s="54" t="s">
        <v>70</v>
      </c>
      <c r="R10" s="62" t="s">
        <v>20</v>
      </c>
      <c r="S10" s="62" t="s">
        <v>21</v>
      </c>
      <c r="T10" s="62" t="s">
        <v>22</v>
      </c>
      <c r="U10" s="62" t="s">
        <v>23</v>
      </c>
      <c r="V10" s="62" t="s">
        <v>70</v>
      </c>
      <c r="W10" s="64" t="s">
        <v>20</v>
      </c>
      <c r="X10" s="64" t="s">
        <v>21</v>
      </c>
      <c r="Y10" s="64" t="s">
        <v>22</v>
      </c>
      <c r="Z10" s="64" t="s">
        <v>23</v>
      </c>
      <c r="AA10" s="59" t="s">
        <v>24</v>
      </c>
      <c r="AB10" s="51"/>
    </row>
    <row r="11" spans="1:28" s="3" customFormat="1" ht="13.5" customHeight="1" x14ac:dyDescent="0.15">
      <c r="A11" s="8"/>
      <c r="B11" s="53"/>
      <c r="C11" s="56"/>
      <c r="D11" s="56"/>
      <c r="E11" s="56"/>
      <c r="F11" s="56"/>
      <c r="G11" s="56"/>
      <c r="H11" s="56"/>
      <c r="I11" s="53"/>
      <c r="J11" s="53"/>
      <c r="K11" s="9" t="s">
        <v>25</v>
      </c>
      <c r="L11" s="9" t="s">
        <v>26</v>
      </c>
      <c r="M11" s="54"/>
      <c r="N11" s="54"/>
      <c r="O11" s="54"/>
      <c r="P11" s="54"/>
      <c r="Q11" s="61"/>
      <c r="R11" s="62"/>
      <c r="S11" s="62"/>
      <c r="T11" s="62"/>
      <c r="U11" s="62"/>
      <c r="V11" s="63"/>
      <c r="W11" s="65"/>
      <c r="X11" s="65"/>
      <c r="Y11" s="65"/>
      <c r="Z11" s="65"/>
      <c r="AA11" s="60"/>
      <c r="AB11" s="51"/>
    </row>
    <row r="12" spans="1:28" s="4" customFormat="1" ht="242.25" customHeight="1" x14ac:dyDescent="0.25">
      <c r="A12" s="10"/>
      <c r="B12" s="21" t="s">
        <v>93</v>
      </c>
      <c r="C12" s="21" t="s">
        <v>94</v>
      </c>
      <c r="D12" s="21" t="s">
        <v>95</v>
      </c>
      <c r="E12" s="20" t="s">
        <v>96</v>
      </c>
      <c r="F12" s="20" t="s">
        <v>97</v>
      </c>
      <c r="G12" s="20" t="s">
        <v>98</v>
      </c>
      <c r="H12" s="21" t="s">
        <v>99</v>
      </c>
      <c r="I12" s="21" t="s">
        <v>100</v>
      </c>
      <c r="J12" s="21" t="s">
        <v>101</v>
      </c>
      <c r="K12" s="16">
        <v>25</v>
      </c>
      <c r="L12" s="16">
        <v>2023</v>
      </c>
      <c r="M12" s="17">
        <v>0</v>
      </c>
      <c r="N12" s="17">
        <v>0</v>
      </c>
      <c r="O12" s="17">
        <v>0</v>
      </c>
      <c r="P12" s="17">
        <v>100</v>
      </c>
      <c r="Q12" s="22">
        <f>SUM(M12:P12)</f>
        <v>100</v>
      </c>
      <c r="R12" s="23">
        <v>0</v>
      </c>
      <c r="S12" s="23">
        <v>0</v>
      </c>
      <c r="T12" s="23">
        <v>0</v>
      </c>
      <c r="U12" s="23">
        <v>100</v>
      </c>
      <c r="V12" s="24">
        <f>SUM(R12:U12)</f>
        <v>100</v>
      </c>
      <c r="W12" s="25">
        <f>M12-R12</f>
        <v>0</v>
      </c>
      <c r="X12" s="25">
        <f t="shared" ref="X12:Y13" si="0">N12-S12</f>
        <v>0</v>
      </c>
      <c r="Y12" s="25">
        <f t="shared" si="0"/>
        <v>0</v>
      </c>
      <c r="Z12" s="25">
        <f t="shared" ref="Z12:Z13" si="1">P12-U12</f>
        <v>0</v>
      </c>
      <c r="AA12" s="25">
        <f>SUM(W12:Z12)</f>
        <v>0</v>
      </c>
      <c r="AB12" s="29" t="s">
        <v>187</v>
      </c>
    </row>
    <row r="13" spans="1:28" ht="186.75" customHeight="1" x14ac:dyDescent="0.2">
      <c r="A13" s="6"/>
      <c r="B13" s="21" t="s">
        <v>102</v>
      </c>
      <c r="C13" s="20" t="s">
        <v>103</v>
      </c>
      <c r="D13" s="20" t="s">
        <v>104</v>
      </c>
      <c r="E13" s="20" t="s">
        <v>105</v>
      </c>
      <c r="F13" s="20" t="s">
        <v>97</v>
      </c>
      <c r="G13" s="20" t="s">
        <v>98</v>
      </c>
      <c r="H13" s="21" t="s">
        <v>99</v>
      </c>
      <c r="I13" s="21" t="s">
        <v>100</v>
      </c>
      <c r="J13" s="21" t="s">
        <v>101</v>
      </c>
      <c r="K13" s="21">
        <v>25</v>
      </c>
      <c r="L13" s="21">
        <v>2023</v>
      </c>
      <c r="M13" s="17">
        <v>0</v>
      </c>
      <c r="N13" s="17">
        <v>0</v>
      </c>
      <c r="O13" s="17">
        <v>0</v>
      </c>
      <c r="P13" s="17">
        <v>100</v>
      </c>
      <c r="Q13" s="22">
        <f>SUM(M13:P13)</f>
        <v>100</v>
      </c>
      <c r="R13" s="23">
        <v>0</v>
      </c>
      <c r="S13" s="23">
        <v>0</v>
      </c>
      <c r="T13" s="23">
        <v>0</v>
      </c>
      <c r="U13" s="23">
        <v>100</v>
      </c>
      <c r="V13" s="24">
        <f>SUM(R13:U13)</f>
        <v>100</v>
      </c>
      <c r="W13" s="25">
        <f>M13-R13</f>
        <v>0</v>
      </c>
      <c r="X13" s="25">
        <f t="shared" si="0"/>
        <v>0</v>
      </c>
      <c r="Y13" s="25">
        <f t="shared" si="0"/>
        <v>0</v>
      </c>
      <c r="Z13" s="25">
        <f t="shared" si="1"/>
        <v>0</v>
      </c>
      <c r="AA13" s="25">
        <f>SUM(W13:Z13)</f>
        <v>0</v>
      </c>
      <c r="AB13" s="29" t="s">
        <v>188</v>
      </c>
    </row>
    <row r="14" spans="1:28" ht="172.5" customHeight="1" x14ac:dyDescent="0.2">
      <c r="A14" s="6"/>
      <c r="B14" s="21" t="s">
        <v>106</v>
      </c>
      <c r="C14" s="21" t="s">
        <v>107</v>
      </c>
      <c r="D14" s="21" t="s">
        <v>108</v>
      </c>
      <c r="E14" s="20" t="s">
        <v>109</v>
      </c>
      <c r="F14" s="20" t="s">
        <v>97</v>
      </c>
      <c r="G14" s="20" t="s">
        <v>98</v>
      </c>
      <c r="H14" s="21" t="s">
        <v>99</v>
      </c>
      <c r="I14" s="21" t="s">
        <v>110</v>
      </c>
      <c r="J14" s="21" t="s">
        <v>101</v>
      </c>
      <c r="K14" s="21">
        <v>100</v>
      </c>
      <c r="L14" s="21">
        <v>2023</v>
      </c>
      <c r="M14" s="17">
        <v>38</v>
      </c>
      <c r="N14" s="17">
        <v>20</v>
      </c>
      <c r="O14" s="17">
        <v>38</v>
      </c>
      <c r="P14" s="18">
        <v>4</v>
      </c>
      <c r="Q14" s="22">
        <f t="shared" ref="Q14:Q31" si="2">SUM(M14:P14)</f>
        <v>100</v>
      </c>
      <c r="R14" s="23">
        <v>38</v>
      </c>
      <c r="S14" s="23">
        <v>20</v>
      </c>
      <c r="T14" s="23">
        <v>38</v>
      </c>
      <c r="U14" s="23">
        <v>4</v>
      </c>
      <c r="V14" s="24">
        <f t="shared" ref="V14:V31" si="3">SUM(R14:U14)</f>
        <v>100</v>
      </c>
      <c r="W14" s="25">
        <f t="shared" ref="W14:W31" si="4">M14-R14</f>
        <v>0</v>
      </c>
      <c r="X14" s="25">
        <f t="shared" ref="X14:X31" si="5">N14-S14</f>
        <v>0</v>
      </c>
      <c r="Y14" s="25">
        <f t="shared" ref="Y14:Y31" si="6">O14-T14</f>
        <v>0</v>
      </c>
      <c r="Z14" s="25">
        <f t="shared" ref="Z14:Z31" si="7">P14-U14</f>
        <v>0</v>
      </c>
      <c r="AA14" s="25">
        <f t="shared" ref="AA14:AA31" si="8">SUM(W14:Z14)</f>
        <v>0</v>
      </c>
      <c r="AB14" s="21" t="s">
        <v>179</v>
      </c>
    </row>
    <row r="15" spans="1:28" ht="171" customHeight="1" x14ac:dyDescent="0.2">
      <c r="A15" s="6"/>
      <c r="B15" s="21" t="s">
        <v>115</v>
      </c>
      <c r="C15" s="20" t="s">
        <v>111</v>
      </c>
      <c r="D15" s="20" t="s">
        <v>112</v>
      </c>
      <c r="E15" s="20" t="s">
        <v>113</v>
      </c>
      <c r="F15" s="20" t="s">
        <v>97</v>
      </c>
      <c r="G15" s="20" t="s">
        <v>98</v>
      </c>
      <c r="H15" s="21" t="s">
        <v>99</v>
      </c>
      <c r="I15" s="21" t="s">
        <v>114</v>
      </c>
      <c r="J15" s="21" t="s">
        <v>101</v>
      </c>
      <c r="K15" s="21">
        <v>100</v>
      </c>
      <c r="L15" s="21">
        <v>2023</v>
      </c>
      <c r="M15" s="18">
        <v>75</v>
      </c>
      <c r="N15" s="18">
        <v>0</v>
      </c>
      <c r="O15" s="18">
        <v>25</v>
      </c>
      <c r="P15" s="18">
        <v>0</v>
      </c>
      <c r="Q15" s="22">
        <f t="shared" si="2"/>
        <v>100</v>
      </c>
      <c r="R15" s="23">
        <v>40</v>
      </c>
      <c r="S15" s="23">
        <v>10</v>
      </c>
      <c r="T15" s="23">
        <v>25</v>
      </c>
      <c r="U15" s="23">
        <v>25</v>
      </c>
      <c r="V15" s="24">
        <f t="shared" si="3"/>
        <v>100</v>
      </c>
      <c r="W15" s="25">
        <f t="shared" si="4"/>
        <v>35</v>
      </c>
      <c r="X15" s="25">
        <f t="shared" si="5"/>
        <v>-10</v>
      </c>
      <c r="Y15" s="25">
        <f t="shared" si="6"/>
        <v>0</v>
      </c>
      <c r="Z15" s="25">
        <f t="shared" si="7"/>
        <v>-25</v>
      </c>
      <c r="AA15" s="25">
        <f t="shared" si="8"/>
        <v>0</v>
      </c>
      <c r="AB15" s="21" t="s">
        <v>179</v>
      </c>
    </row>
    <row r="16" spans="1:28" ht="294.75" customHeight="1" x14ac:dyDescent="0.2">
      <c r="A16" s="6"/>
      <c r="B16" s="21" t="s">
        <v>116</v>
      </c>
      <c r="C16" s="20" t="s">
        <v>117</v>
      </c>
      <c r="D16" s="20" t="s">
        <v>118</v>
      </c>
      <c r="E16" s="20" t="s">
        <v>119</v>
      </c>
      <c r="F16" s="20" t="s">
        <v>97</v>
      </c>
      <c r="G16" s="20" t="s">
        <v>98</v>
      </c>
      <c r="H16" s="21" t="s">
        <v>99</v>
      </c>
      <c r="I16" s="21" t="s">
        <v>114</v>
      </c>
      <c r="J16" s="21" t="s">
        <v>101</v>
      </c>
      <c r="K16" s="21">
        <v>100</v>
      </c>
      <c r="L16" s="21">
        <v>2023</v>
      </c>
      <c r="M16" s="18">
        <v>25</v>
      </c>
      <c r="N16" s="18">
        <v>0</v>
      </c>
      <c r="O16" s="18">
        <v>75</v>
      </c>
      <c r="P16" s="18">
        <v>0</v>
      </c>
      <c r="Q16" s="22">
        <f t="shared" si="2"/>
        <v>100</v>
      </c>
      <c r="R16" s="23">
        <v>0</v>
      </c>
      <c r="S16" s="23">
        <v>25</v>
      </c>
      <c r="T16" s="23">
        <v>25</v>
      </c>
      <c r="U16" s="23">
        <v>25</v>
      </c>
      <c r="V16" s="24">
        <f t="shared" si="3"/>
        <v>75</v>
      </c>
      <c r="W16" s="25">
        <f t="shared" si="4"/>
        <v>25</v>
      </c>
      <c r="X16" s="25">
        <f t="shared" si="5"/>
        <v>-25</v>
      </c>
      <c r="Y16" s="25">
        <f t="shared" si="6"/>
        <v>50</v>
      </c>
      <c r="Z16" s="25">
        <f t="shared" si="7"/>
        <v>-25</v>
      </c>
      <c r="AA16" s="25">
        <f t="shared" si="8"/>
        <v>25</v>
      </c>
      <c r="AB16" s="28" t="s">
        <v>189</v>
      </c>
    </row>
    <row r="17" spans="1:28" ht="261" customHeight="1" x14ac:dyDescent="0.2">
      <c r="A17" s="6"/>
      <c r="B17" s="21" t="s">
        <v>120</v>
      </c>
      <c r="C17" s="20" t="s">
        <v>121</v>
      </c>
      <c r="D17" s="21" t="s">
        <v>122</v>
      </c>
      <c r="E17" s="20" t="s">
        <v>123</v>
      </c>
      <c r="F17" s="20" t="s">
        <v>97</v>
      </c>
      <c r="G17" s="20" t="s">
        <v>98</v>
      </c>
      <c r="H17" s="21" t="s">
        <v>99</v>
      </c>
      <c r="I17" s="21" t="s">
        <v>114</v>
      </c>
      <c r="J17" s="21" t="s">
        <v>101</v>
      </c>
      <c r="K17" s="21">
        <v>100</v>
      </c>
      <c r="L17" s="21">
        <v>2023</v>
      </c>
      <c r="M17" s="18">
        <v>100</v>
      </c>
      <c r="N17" s="18">
        <v>0</v>
      </c>
      <c r="O17" s="18">
        <v>0</v>
      </c>
      <c r="P17" s="18">
        <v>0</v>
      </c>
      <c r="Q17" s="22">
        <f t="shared" si="2"/>
        <v>100</v>
      </c>
      <c r="R17" s="23">
        <v>0</v>
      </c>
      <c r="S17" s="23">
        <v>100</v>
      </c>
      <c r="T17" s="23">
        <v>0</v>
      </c>
      <c r="U17" s="23">
        <v>0</v>
      </c>
      <c r="V17" s="24">
        <f t="shared" si="3"/>
        <v>100</v>
      </c>
      <c r="W17" s="25">
        <f t="shared" si="4"/>
        <v>100</v>
      </c>
      <c r="X17" s="25">
        <f t="shared" si="5"/>
        <v>-100</v>
      </c>
      <c r="Y17" s="25">
        <f t="shared" si="6"/>
        <v>0</v>
      </c>
      <c r="Z17" s="25">
        <f t="shared" si="7"/>
        <v>0</v>
      </c>
      <c r="AA17" s="25">
        <f t="shared" si="8"/>
        <v>0</v>
      </c>
      <c r="AB17" s="21"/>
    </row>
    <row r="18" spans="1:28" ht="306" customHeight="1" x14ac:dyDescent="0.2">
      <c r="A18" s="6"/>
      <c r="B18" s="21" t="s">
        <v>126</v>
      </c>
      <c r="C18" s="21" t="s">
        <v>125</v>
      </c>
      <c r="D18" s="21" t="s">
        <v>127</v>
      </c>
      <c r="E18" s="21" t="s">
        <v>128</v>
      </c>
      <c r="F18" s="20" t="s">
        <v>97</v>
      </c>
      <c r="G18" s="20" t="s">
        <v>98</v>
      </c>
      <c r="H18" s="21" t="s">
        <v>99</v>
      </c>
      <c r="I18" s="21" t="s">
        <v>114</v>
      </c>
      <c r="J18" s="21" t="s">
        <v>101</v>
      </c>
      <c r="K18" s="21">
        <v>0</v>
      </c>
      <c r="L18" s="21">
        <v>2023</v>
      </c>
      <c r="M18" s="18">
        <v>0</v>
      </c>
      <c r="N18" s="18">
        <v>50</v>
      </c>
      <c r="O18" s="18">
        <v>50</v>
      </c>
      <c r="P18" s="18">
        <v>0</v>
      </c>
      <c r="Q18" s="22">
        <f t="shared" si="2"/>
        <v>100</v>
      </c>
      <c r="R18" s="23">
        <v>50</v>
      </c>
      <c r="S18" s="23">
        <v>50</v>
      </c>
      <c r="T18" s="23">
        <v>0</v>
      </c>
      <c r="U18" s="23">
        <v>0</v>
      </c>
      <c r="V18" s="24">
        <f t="shared" si="3"/>
        <v>100</v>
      </c>
      <c r="W18" s="25">
        <f t="shared" si="4"/>
        <v>-50</v>
      </c>
      <c r="X18" s="25">
        <f t="shared" si="5"/>
        <v>0</v>
      </c>
      <c r="Y18" s="25">
        <f t="shared" si="6"/>
        <v>50</v>
      </c>
      <c r="Z18" s="25">
        <f t="shared" si="7"/>
        <v>0</v>
      </c>
      <c r="AA18" s="25">
        <f t="shared" si="8"/>
        <v>0</v>
      </c>
      <c r="AB18" s="21"/>
    </row>
    <row r="19" spans="1:28" ht="270" customHeight="1" x14ac:dyDescent="0.2">
      <c r="A19" s="6"/>
      <c r="B19" s="21" t="s">
        <v>129</v>
      </c>
      <c r="C19" s="20" t="s">
        <v>131</v>
      </c>
      <c r="D19" s="20" t="s">
        <v>132</v>
      </c>
      <c r="E19" s="20" t="s">
        <v>133</v>
      </c>
      <c r="F19" s="20" t="s">
        <v>97</v>
      </c>
      <c r="G19" s="20" t="s">
        <v>98</v>
      </c>
      <c r="H19" s="21" t="s">
        <v>99</v>
      </c>
      <c r="I19" s="21" t="s">
        <v>114</v>
      </c>
      <c r="J19" s="21" t="s">
        <v>101</v>
      </c>
      <c r="K19" s="21">
        <v>50</v>
      </c>
      <c r="L19" s="21">
        <v>2023</v>
      </c>
      <c r="M19" s="18">
        <v>0</v>
      </c>
      <c r="N19" s="18">
        <v>50</v>
      </c>
      <c r="O19" s="18">
        <v>50</v>
      </c>
      <c r="P19" s="18">
        <v>0</v>
      </c>
      <c r="Q19" s="22">
        <f t="shared" si="2"/>
        <v>100</v>
      </c>
      <c r="R19" s="23">
        <v>50</v>
      </c>
      <c r="S19" s="23">
        <v>30</v>
      </c>
      <c r="T19" s="23">
        <v>10</v>
      </c>
      <c r="U19" s="23">
        <v>10</v>
      </c>
      <c r="V19" s="24">
        <f t="shared" si="3"/>
        <v>100</v>
      </c>
      <c r="W19" s="25">
        <f t="shared" si="4"/>
        <v>-50</v>
      </c>
      <c r="X19" s="25">
        <f t="shared" si="5"/>
        <v>20</v>
      </c>
      <c r="Y19" s="25">
        <f t="shared" si="6"/>
        <v>40</v>
      </c>
      <c r="Z19" s="25">
        <f t="shared" si="7"/>
        <v>-10</v>
      </c>
      <c r="AA19" s="25">
        <f t="shared" si="8"/>
        <v>0</v>
      </c>
      <c r="AB19" s="21" t="s">
        <v>179</v>
      </c>
    </row>
    <row r="20" spans="1:28" ht="321.75" customHeight="1" x14ac:dyDescent="0.2">
      <c r="A20" s="6"/>
      <c r="B20" s="21" t="s">
        <v>130</v>
      </c>
      <c r="C20" s="21" t="s">
        <v>134</v>
      </c>
      <c r="D20" s="20" t="s">
        <v>135</v>
      </c>
      <c r="E20" s="20" t="s">
        <v>136</v>
      </c>
      <c r="F20" s="20" t="s">
        <v>97</v>
      </c>
      <c r="G20" s="20" t="s">
        <v>98</v>
      </c>
      <c r="H20" s="21" t="s">
        <v>99</v>
      </c>
      <c r="I20" s="21" t="s">
        <v>114</v>
      </c>
      <c r="J20" s="21" t="s">
        <v>101</v>
      </c>
      <c r="K20" s="21">
        <v>100</v>
      </c>
      <c r="L20" s="21">
        <v>2023</v>
      </c>
      <c r="M20" s="18">
        <v>25</v>
      </c>
      <c r="N20" s="18">
        <v>25</v>
      </c>
      <c r="O20" s="18">
        <v>25</v>
      </c>
      <c r="P20" s="18">
        <v>25</v>
      </c>
      <c r="Q20" s="22">
        <f t="shared" si="2"/>
        <v>100</v>
      </c>
      <c r="R20" s="23">
        <v>25</v>
      </c>
      <c r="S20" s="23">
        <v>25</v>
      </c>
      <c r="T20" s="23">
        <v>25</v>
      </c>
      <c r="U20" s="23">
        <v>25</v>
      </c>
      <c r="V20" s="24">
        <f t="shared" si="3"/>
        <v>100</v>
      </c>
      <c r="W20" s="25">
        <f t="shared" si="4"/>
        <v>0</v>
      </c>
      <c r="X20" s="25">
        <f t="shared" si="5"/>
        <v>0</v>
      </c>
      <c r="Y20" s="25">
        <f t="shared" si="6"/>
        <v>0</v>
      </c>
      <c r="Z20" s="25">
        <f t="shared" si="7"/>
        <v>0</v>
      </c>
      <c r="AA20" s="25">
        <f t="shared" si="8"/>
        <v>0</v>
      </c>
      <c r="AB20" s="27" t="s">
        <v>185</v>
      </c>
    </row>
    <row r="21" spans="1:28" ht="220.5" customHeight="1" x14ac:dyDescent="0.2">
      <c r="A21" s="6"/>
      <c r="B21" s="21" t="s">
        <v>137</v>
      </c>
      <c r="C21" s="21" t="s">
        <v>138</v>
      </c>
      <c r="D21" s="21" t="s">
        <v>139</v>
      </c>
      <c r="E21" s="20" t="s">
        <v>140</v>
      </c>
      <c r="F21" s="20" t="s">
        <v>97</v>
      </c>
      <c r="G21" s="20" t="s">
        <v>98</v>
      </c>
      <c r="H21" s="21" t="s">
        <v>99</v>
      </c>
      <c r="I21" s="21" t="s">
        <v>110</v>
      </c>
      <c r="J21" s="21" t="s">
        <v>101</v>
      </c>
      <c r="K21" s="21">
        <v>25</v>
      </c>
      <c r="L21" s="21">
        <v>2023</v>
      </c>
      <c r="M21" s="18">
        <v>25</v>
      </c>
      <c r="N21" s="18">
        <v>25</v>
      </c>
      <c r="O21" s="18">
        <v>25</v>
      </c>
      <c r="P21" s="18">
        <v>25</v>
      </c>
      <c r="Q21" s="22">
        <f t="shared" si="2"/>
        <v>100</v>
      </c>
      <c r="R21" s="23">
        <v>25</v>
      </c>
      <c r="S21" s="23">
        <v>25</v>
      </c>
      <c r="T21" s="23">
        <v>25</v>
      </c>
      <c r="U21" s="23">
        <v>25</v>
      </c>
      <c r="V21" s="24">
        <f t="shared" si="3"/>
        <v>100</v>
      </c>
      <c r="W21" s="25">
        <f t="shared" si="4"/>
        <v>0</v>
      </c>
      <c r="X21" s="25">
        <f t="shared" si="5"/>
        <v>0</v>
      </c>
      <c r="Y21" s="25">
        <f t="shared" si="6"/>
        <v>0</v>
      </c>
      <c r="Z21" s="25">
        <f t="shared" si="7"/>
        <v>0</v>
      </c>
      <c r="AA21" s="25">
        <f t="shared" si="8"/>
        <v>0</v>
      </c>
      <c r="AB21" s="27" t="s">
        <v>186</v>
      </c>
    </row>
    <row r="22" spans="1:28" ht="150" customHeight="1" x14ac:dyDescent="0.2">
      <c r="A22" s="6"/>
      <c r="B22" s="21" t="s">
        <v>141</v>
      </c>
      <c r="C22" s="21" t="s">
        <v>142</v>
      </c>
      <c r="D22" s="21" t="s">
        <v>143</v>
      </c>
      <c r="E22" s="21" t="s">
        <v>144</v>
      </c>
      <c r="F22" s="20" t="s">
        <v>97</v>
      </c>
      <c r="G22" s="20" t="s">
        <v>98</v>
      </c>
      <c r="H22" s="21" t="s">
        <v>99</v>
      </c>
      <c r="I22" s="21" t="s">
        <v>114</v>
      </c>
      <c r="J22" s="21" t="s">
        <v>101</v>
      </c>
      <c r="K22" s="21">
        <v>50</v>
      </c>
      <c r="L22" s="21">
        <v>2023</v>
      </c>
      <c r="M22" s="18">
        <v>25</v>
      </c>
      <c r="N22" s="18">
        <v>25</v>
      </c>
      <c r="O22" s="18">
        <v>25</v>
      </c>
      <c r="P22" s="18">
        <v>25</v>
      </c>
      <c r="Q22" s="22">
        <f t="shared" si="2"/>
        <v>100</v>
      </c>
      <c r="R22" s="23">
        <v>25</v>
      </c>
      <c r="S22" s="23">
        <v>25</v>
      </c>
      <c r="T22" s="23">
        <v>25</v>
      </c>
      <c r="U22" s="23">
        <v>25</v>
      </c>
      <c r="V22" s="24">
        <f t="shared" si="3"/>
        <v>100</v>
      </c>
      <c r="W22" s="25">
        <f t="shared" si="4"/>
        <v>0</v>
      </c>
      <c r="X22" s="25">
        <f t="shared" si="5"/>
        <v>0</v>
      </c>
      <c r="Y22" s="25">
        <f t="shared" si="6"/>
        <v>0</v>
      </c>
      <c r="Z22" s="25">
        <f t="shared" si="7"/>
        <v>0</v>
      </c>
      <c r="AA22" s="25">
        <f t="shared" si="8"/>
        <v>0</v>
      </c>
      <c r="AB22" s="27" t="s">
        <v>179</v>
      </c>
    </row>
    <row r="23" spans="1:28" s="5" customFormat="1" ht="360" x14ac:dyDescent="0.2">
      <c r="A23" s="11"/>
      <c r="B23" s="21" t="s">
        <v>145</v>
      </c>
      <c r="C23" s="20" t="s">
        <v>147</v>
      </c>
      <c r="D23" s="20" t="s">
        <v>148</v>
      </c>
      <c r="E23" s="20" t="s">
        <v>149</v>
      </c>
      <c r="F23" s="20" t="s">
        <v>97</v>
      </c>
      <c r="G23" s="20" t="s">
        <v>98</v>
      </c>
      <c r="H23" s="21" t="s">
        <v>99</v>
      </c>
      <c r="I23" s="21" t="s">
        <v>114</v>
      </c>
      <c r="J23" s="21" t="s">
        <v>101</v>
      </c>
      <c r="K23" s="20">
        <v>0</v>
      </c>
      <c r="L23" s="20">
        <v>2023</v>
      </c>
      <c r="M23" s="18">
        <v>25</v>
      </c>
      <c r="N23" s="18">
        <v>25</v>
      </c>
      <c r="O23" s="18">
        <v>25</v>
      </c>
      <c r="P23" s="19">
        <v>25</v>
      </c>
      <c r="Q23" s="22">
        <f t="shared" si="2"/>
        <v>100</v>
      </c>
      <c r="R23" s="26">
        <v>25</v>
      </c>
      <c r="S23" s="26">
        <v>25</v>
      </c>
      <c r="T23" s="26">
        <v>25</v>
      </c>
      <c r="U23" s="26">
        <v>25</v>
      </c>
      <c r="V23" s="24">
        <f t="shared" si="3"/>
        <v>100</v>
      </c>
      <c r="W23" s="25">
        <f t="shared" si="4"/>
        <v>0</v>
      </c>
      <c r="X23" s="25">
        <f t="shared" si="5"/>
        <v>0</v>
      </c>
      <c r="Y23" s="25">
        <f t="shared" si="6"/>
        <v>0</v>
      </c>
      <c r="Z23" s="25">
        <f t="shared" si="7"/>
        <v>0</v>
      </c>
      <c r="AA23" s="25">
        <f t="shared" si="8"/>
        <v>0</v>
      </c>
      <c r="AB23" s="27" t="s">
        <v>190</v>
      </c>
    </row>
    <row r="24" spans="1:28" ht="360" x14ac:dyDescent="0.2">
      <c r="A24" s="6"/>
      <c r="B24" s="21" t="s">
        <v>146</v>
      </c>
      <c r="C24" s="20" t="s">
        <v>150</v>
      </c>
      <c r="D24" s="21" t="s">
        <v>151</v>
      </c>
      <c r="E24" s="21" t="s">
        <v>152</v>
      </c>
      <c r="F24" s="20" t="s">
        <v>97</v>
      </c>
      <c r="G24" s="20" t="s">
        <v>98</v>
      </c>
      <c r="H24" s="21" t="s">
        <v>99</v>
      </c>
      <c r="I24" s="21" t="s">
        <v>114</v>
      </c>
      <c r="J24" s="21" t="s">
        <v>101</v>
      </c>
      <c r="K24" s="21">
        <v>0</v>
      </c>
      <c r="L24" s="21">
        <v>2023</v>
      </c>
      <c r="M24" s="18">
        <v>25</v>
      </c>
      <c r="N24" s="18">
        <v>25</v>
      </c>
      <c r="O24" s="18">
        <v>25</v>
      </c>
      <c r="P24" s="18">
        <v>25</v>
      </c>
      <c r="Q24" s="22">
        <f t="shared" si="2"/>
        <v>100</v>
      </c>
      <c r="R24" s="23">
        <v>25</v>
      </c>
      <c r="S24" s="23">
        <v>25</v>
      </c>
      <c r="T24" s="23">
        <v>25</v>
      </c>
      <c r="U24" s="23">
        <v>25</v>
      </c>
      <c r="V24" s="24">
        <f t="shared" si="3"/>
        <v>100</v>
      </c>
      <c r="W24" s="25">
        <f t="shared" si="4"/>
        <v>0</v>
      </c>
      <c r="X24" s="25">
        <f t="shared" si="5"/>
        <v>0</v>
      </c>
      <c r="Y24" s="25">
        <f t="shared" si="6"/>
        <v>0</v>
      </c>
      <c r="Z24" s="25">
        <f t="shared" si="7"/>
        <v>0</v>
      </c>
      <c r="AA24" s="25">
        <f t="shared" si="8"/>
        <v>0</v>
      </c>
      <c r="AB24" s="27" t="s">
        <v>191</v>
      </c>
    </row>
    <row r="25" spans="1:28" ht="272.25" customHeight="1" x14ac:dyDescent="0.2">
      <c r="A25" s="6"/>
      <c r="B25" s="21" t="s">
        <v>153</v>
      </c>
      <c r="C25" s="21" t="s">
        <v>154</v>
      </c>
      <c r="D25" s="20" t="s">
        <v>155</v>
      </c>
      <c r="E25" s="21" t="s">
        <v>156</v>
      </c>
      <c r="F25" s="20" t="s">
        <v>97</v>
      </c>
      <c r="G25" s="20" t="s">
        <v>98</v>
      </c>
      <c r="H25" s="21" t="s">
        <v>99</v>
      </c>
      <c r="I25" s="21" t="s">
        <v>110</v>
      </c>
      <c r="J25" s="21" t="s">
        <v>101</v>
      </c>
      <c r="K25" s="21">
        <v>75</v>
      </c>
      <c r="L25" s="21">
        <v>2023</v>
      </c>
      <c r="M25" s="18">
        <v>25</v>
      </c>
      <c r="N25" s="18">
        <v>25</v>
      </c>
      <c r="O25" s="18">
        <v>25</v>
      </c>
      <c r="P25" s="18">
        <v>25</v>
      </c>
      <c r="Q25" s="22">
        <f t="shared" si="2"/>
        <v>100</v>
      </c>
      <c r="R25" s="23">
        <v>25</v>
      </c>
      <c r="S25" s="23">
        <v>25</v>
      </c>
      <c r="T25" s="23">
        <v>25</v>
      </c>
      <c r="U25" s="23">
        <v>25</v>
      </c>
      <c r="V25" s="24">
        <f t="shared" si="3"/>
        <v>100</v>
      </c>
      <c r="W25" s="25">
        <f t="shared" si="4"/>
        <v>0</v>
      </c>
      <c r="X25" s="25">
        <f t="shared" si="5"/>
        <v>0</v>
      </c>
      <c r="Y25" s="25">
        <f t="shared" si="6"/>
        <v>0</v>
      </c>
      <c r="Z25" s="25">
        <f t="shared" si="7"/>
        <v>0</v>
      </c>
      <c r="AA25" s="25">
        <f t="shared" si="8"/>
        <v>0</v>
      </c>
      <c r="AB25" s="21" t="s">
        <v>184</v>
      </c>
    </row>
    <row r="26" spans="1:28" ht="272.25" customHeight="1" x14ac:dyDescent="0.2">
      <c r="A26" s="6"/>
      <c r="B26" s="21" t="s">
        <v>157</v>
      </c>
      <c r="C26" s="20" t="s">
        <v>158</v>
      </c>
      <c r="D26" s="20" t="s">
        <v>159</v>
      </c>
      <c r="E26" s="20" t="s">
        <v>160</v>
      </c>
      <c r="F26" s="20" t="s">
        <v>97</v>
      </c>
      <c r="G26" s="20" t="s">
        <v>98</v>
      </c>
      <c r="H26" s="21" t="s">
        <v>99</v>
      </c>
      <c r="I26" s="21" t="s">
        <v>114</v>
      </c>
      <c r="J26" s="21" t="s">
        <v>101</v>
      </c>
      <c r="K26" s="21">
        <v>100</v>
      </c>
      <c r="L26" s="21">
        <v>2023</v>
      </c>
      <c r="M26" s="18">
        <v>25</v>
      </c>
      <c r="N26" s="18">
        <v>25</v>
      </c>
      <c r="O26" s="18">
        <v>25</v>
      </c>
      <c r="P26" s="18">
        <v>25</v>
      </c>
      <c r="Q26" s="22">
        <f t="shared" si="2"/>
        <v>100</v>
      </c>
      <c r="R26" s="23">
        <v>25</v>
      </c>
      <c r="S26" s="23">
        <v>25</v>
      </c>
      <c r="T26" s="23">
        <v>25</v>
      </c>
      <c r="U26" s="23">
        <v>25</v>
      </c>
      <c r="V26" s="24">
        <f t="shared" si="3"/>
        <v>100</v>
      </c>
      <c r="W26" s="25">
        <f t="shared" si="4"/>
        <v>0</v>
      </c>
      <c r="X26" s="25">
        <f t="shared" si="5"/>
        <v>0</v>
      </c>
      <c r="Y26" s="25">
        <f t="shared" si="6"/>
        <v>0</v>
      </c>
      <c r="Z26" s="25">
        <f t="shared" si="7"/>
        <v>0</v>
      </c>
      <c r="AA26" s="25">
        <f t="shared" si="8"/>
        <v>0</v>
      </c>
      <c r="AB26" s="21" t="s">
        <v>184</v>
      </c>
    </row>
    <row r="27" spans="1:28" ht="177" customHeight="1" x14ac:dyDescent="0.2">
      <c r="A27" s="6"/>
      <c r="B27" s="21" t="s">
        <v>161</v>
      </c>
      <c r="C27" s="20" t="s">
        <v>164</v>
      </c>
      <c r="D27" s="30" t="s">
        <v>192</v>
      </c>
      <c r="E27" s="21" t="s">
        <v>165</v>
      </c>
      <c r="F27" s="20" t="s">
        <v>97</v>
      </c>
      <c r="G27" s="20" t="s">
        <v>98</v>
      </c>
      <c r="H27" s="21" t="s">
        <v>99</v>
      </c>
      <c r="I27" s="21" t="s">
        <v>114</v>
      </c>
      <c r="J27" s="21" t="s">
        <v>101</v>
      </c>
      <c r="K27" s="21">
        <v>50</v>
      </c>
      <c r="L27" s="21">
        <v>2023</v>
      </c>
      <c r="M27" s="18">
        <v>25</v>
      </c>
      <c r="N27" s="18">
        <v>25</v>
      </c>
      <c r="O27" s="18">
        <v>25</v>
      </c>
      <c r="P27" s="18">
        <v>25</v>
      </c>
      <c r="Q27" s="22">
        <f t="shared" si="2"/>
        <v>100</v>
      </c>
      <c r="R27" s="23">
        <v>25</v>
      </c>
      <c r="S27" s="23">
        <v>25</v>
      </c>
      <c r="T27" s="23">
        <v>25</v>
      </c>
      <c r="U27" s="23">
        <v>25</v>
      </c>
      <c r="V27" s="24">
        <f t="shared" si="3"/>
        <v>100</v>
      </c>
      <c r="W27" s="25">
        <f t="shared" si="4"/>
        <v>0</v>
      </c>
      <c r="X27" s="25">
        <f t="shared" si="5"/>
        <v>0</v>
      </c>
      <c r="Y27" s="25">
        <f t="shared" si="6"/>
        <v>0</v>
      </c>
      <c r="Z27" s="25">
        <f t="shared" si="7"/>
        <v>0</v>
      </c>
      <c r="AA27" s="25">
        <f t="shared" si="8"/>
        <v>0</v>
      </c>
      <c r="AB27" s="21" t="s">
        <v>184</v>
      </c>
    </row>
    <row r="28" spans="1:28" ht="150.75" customHeight="1" x14ac:dyDescent="0.2">
      <c r="A28" s="6"/>
      <c r="B28" s="21" t="s">
        <v>162</v>
      </c>
      <c r="C28" s="20" t="s">
        <v>166</v>
      </c>
      <c r="D28" s="21" t="s">
        <v>167</v>
      </c>
      <c r="E28" s="21" t="s">
        <v>168</v>
      </c>
      <c r="F28" s="20" t="s">
        <v>97</v>
      </c>
      <c r="G28" s="20" t="s">
        <v>98</v>
      </c>
      <c r="H28" s="21" t="s">
        <v>99</v>
      </c>
      <c r="I28" s="21" t="s">
        <v>114</v>
      </c>
      <c r="J28" s="21" t="s">
        <v>101</v>
      </c>
      <c r="K28" s="21">
        <v>100</v>
      </c>
      <c r="L28" s="21">
        <v>2023</v>
      </c>
      <c r="M28" s="18">
        <v>25</v>
      </c>
      <c r="N28" s="18">
        <v>25</v>
      </c>
      <c r="O28" s="18">
        <v>25</v>
      </c>
      <c r="P28" s="18">
        <v>25</v>
      </c>
      <c r="Q28" s="22">
        <f t="shared" si="2"/>
        <v>100</v>
      </c>
      <c r="R28" s="23">
        <v>25</v>
      </c>
      <c r="S28" s="23">
        <v>25</v>
      </c>
      <c r="T28" s="23">
        <v>25</v>
      </c>
      <c r="U28" s="23">
        <v>25</v>
      </c>
      <c r="V28" s="24">
        <f t="shared" si="3"/>
        <v>100</v>
      </c>
      <c r="W28" s="25">
        <f t="shared" si="4"/>
        <v>0</v>
      </c>
      <c r="X28" s="25">
        <f t="shared" si="5"/>
        <v>0</v>
      </c>
      <c r="Y28" s="25">
        <f t="shared" si="6"/>
        <v>0</v>
      </c>
      <c r="Z28" s="25">
        <f t="shared" si="7"/>
        <v>0</v>
      </c>
      <c r="AA28" s="25">
        <f t="shared" si="8"/>
        <v>0</v>
      </c>
      <c r="AB28" s="21" t="s">
        <v>184</v>
      </c>
    </row>
    <row r="29" spans="1:28" ht="195" x14ac:dyDescent="0.2">
      <c r="A29" s="6"/>
      <c r="B29" s="21" t="s">
        <v>163</v>
      </c>
      <c r="C29" s="20" t="s">
        <v>169</v>
      </c>
      <c r="D29" s="20" t="s">
        <v>170</v>
      </c>
      <c r="E29" s="20" t="s">
        <v>171</v>
      </c>
      <c r="F29" s="20" t="s">
        <v>97</v>
      </c>
      <c r="G29" s="20" t="s">
        <v>98</v>
      </c>
      <c r="H29" s="21" t="s">
        <v>99</v>
      </c>
      <c r="I29" s="21" t="s">
        <v>114</v>
      </c>
      <c r="J29" s="21" t="s">
        <v>101</v>
      </c>
      <c r="K29" s="21">
        <v>75</v>
      </c>
      <c r="L29" s="21">
        <v>2023</v>
      </c>
      <c r="M29" s="18">
        <v>25</v>
      </c>
      <c r="N29" s="18">
        <v>25</v>
      </c>
      <c r="O29" s="18">
        <v>25</v>
      </c>
      <c r="P29" s="18">
        <v>25</v>
      </c>
      <c r="Q29" s="22">
        <f t="shared" si="2"/>
        <v>100</v>
      </c>
      <c r="R29" s="23">
        <v>25</v>
      </c>
      <c r="S29" s="23">
        <v>25</v>
      </c>
      <c r="T29" s="23">
        <v>25</v>
      </c>
      <c r="U29" s="23">
        <v>25</v>
      </c>
      <c r="V29" s="24">
        <f t="shared" si="3"/>
        <v>100</v>
      </c>
      <c r="W29" s="25">
        <f t="shared" si="4"/>
        <v>0</v>
      </c>
      <c r="X29" s="25">
        <f t="shared" si="5"/>
        <v>0</v>
      </c>
      <c r="Y29" s="25">
        <f t="shared" si="6"/>
        <v>0</v>
      </c>
      <c r="Z29" s="25">
        <f t="shared" si="7"/>
        <v>0</v>
      </c>
      <c r="AA29" s="25">
        <f t="shared" si="8"/>
        <v>0</v>
      </c>
      <c r="AB29" s="21" t="s">
        <v>184</v>
      </c>
    </row>
    <row r="30" spans="1:28" ht="180" x14ac:dyDescent="0.2">
      <c r="A30" s="6"/>
      <c r="B30" s="21" t="s">
        <v>172</v>
      </c>
      <c r="C30" s="20" t="s">
        <v>174</v>
      </c>
      <c r="D30" s="20" t="s">
        <v>175</v>
      </c>
      <c r="E30" s="20" t="s">
        <v>152</v>
      </c>
      <c r="F30" s="20" t="s">
        <v>97</v>
      </c>
      <c r="G30" s="20" t="s">
        <v>98</v>
      </c>
      <c r="H30" s="21" t="s">
        <v>99</v>
      </c>
      <c r="I30" s="21" t="s">
        <v>114</v>
      </c>
      <c r="J30" s="21" t="s">
        <v>101</v>
      </c>
      <c r="K30" s="21">
        <v>0</v>
      </c>
      <c r="L30" s="21">
        <v>2023</v>
      </c>
      <c r="M30" s="18">
        <v>25</v>
      </c>
      <c r="N30" s="18">
        <v>25</v>
      </c>
      <c r="O30" s="18">
        <v>25</v>
      </c>
      <c r="P30" s="18">
        <v>25</v>
      </c>
      <c r="Q30" s="22">
        <f t="shared" si="2"/>
        <v>100</v>
      </c>
      <c r="R30" s="23">
        <v>25</v>
      </c>
      <c r="S30" s="23">
        <v>25</v>
      </c>
      <c r="T30" s="23">
        <v>25</v>
      </c>
      <c r="U30" s="23">
        <v>25</v>
      </c>
      <c r="V30" s="24">
        <f t="shared" si="3"/>
        <v>100</v>
      </c>
      <c r="W30" s="25">
        <f t="shared" si="4"/>
        <v>0</v>
      </c>
      <c r="X30" s="25">
        <f t="shared" si="5"/>
        <v>0</v>
      </c>
      <c r="Y30" s="25">
        <f t="shared" si="6"/>
        <v>0</v>
      </c>
      <c r="Z30" s="25">
        <f t="shared" si="7"/>
        <v>0</v>
      </c>
      <c r="AA30" s="25">
        <f t="shared" si="8"/>
        <v>0</v>
      </c>
      <c r="AB30" s="21" t="s">
        <v>184</v>
      </c>
    </row>
    <row r="31" spans="1:28" ht="158.25" customHeight="1" x14ac:dyDescent="0.2">
      <c r="A31" s="6"/>
      <c r="B31" s="21" t="s">
        <v>173</v>
      </c>
      <c r="C31" s="21" t="s">
        <v>176</v>
      </c>
      <c r="D31" s="20" t="s">
        <v>177</v>
      </c>
      <c r="E31" s="20" t="s">
        <v>178</v>
      </c>
      <c r="F31" s="20" t="s">
        <v>97</v>
      </c>
      <c r="G31" s="20" t="s">
        <v>98</v>
      </c>
      <c r="H31" s="21" t="s">
        <v>99</v>
      </c>
      <c r="I31" s="21" t="s">
        <v>114</v>
      </c>
      <c r="J31" s="21" t="s">
        <v>101</v>
      </c>
      <c r="K31" s="21">
        <v>0</v>
      </c>
      <c r="L31" s="21">
        <v>2023</v>
      </c>
      <c r="M31" s="18">
        <v>25</v>
      </c>
      <c r="N31" s="18">
        <v>25</v>
      </c>
      <c r="O31" s="18">
        <v>25</v>
      </c>
      <c r="P31" s="18">
        <v>25</v>
      </c>
      <c r="Q31" s="22">
        <f t="shared" si="2"/>
        <v>100</v>
      </c>
      <c r="R31" s="23">
        <v>25</v>
      </c>
      <c r="S31" s="23">
        <v>25</v>
      </c>
      <c r="T31" s="23">
        <v>25</v>
      </c>
      <c r="U31" s="23">
        <v>25</v>
      </c>
      <c r="V31" s="24">
        <f t="shared" si="3"/>
        <v>100</v>
      </c>
      <c r="W31" s="25">
        <f t="shared" si="4"/>
        <v>0</v>
      </c>
      <c r="X31" s="25">
        <f t="shared" si="5"/>
        <v>0</v>
      </c>
      <c r="Y31" s="25">
        <f t="shared" si="6"/>
        <v>0</v>
      </c>
      <c r="Z31" s="25">
        <f t="shared" si="7"/>
        <v>0</v>
      </c>
      <c r="AA31" s="25">
        <f t="shared" si="8"/>
        <v>0</v>
      </c>
      <c r="AB31" s="21" t="s">
        <v>184</v>
      </c>
    </row>
    <row r="33" spans="3:27" ht="14.25" x14ac:dyDescent="0.2">
      <c r="C33" s="32" t="s">
        <v>27</v>
      </c>
      <c r="D33" s="32"/>
      <c r="E33" s="32"/>
      <c r="F33" s="12"/>
      <c r="G33" s="12"/>
      <c r="H33" s="12"/>
      <c r="I33" s="12"/>
      <c r="J33" s="12"/>
      <c r="K33" s="12"/>
      <c r="L33" s="12"/>
      <c r="M33" s="12"/>
      <c r="N33" s="12"/>
      <c r="O33" s="12"/>
      <c r="P33" s="12"/>
      <c r="Q33" s="12"/>
      <c r="R33" s="12"/>
      <c r="S33" s="12"/>
      <c r="T33" s="12"/>
      <c r="U33" s="12"/>
      <c r="V33" s="32" t="s">
        <v>28</v>
      </c>
      <c r="W33" s="32"/>
      <c r="X33" s="32"/>
      <c r="Y33" s="32"/>
      <c r="Z33" s="32"/>
      <c r="AA33" s="32"/>
    </row>
    <row r="34" spans="3:27" ht="14.25" x14ac:dyDescent="0.2">
      <c r="C34" s="67"/>
      <c r="D34" s="67"/>
      <c r="E34" s="67"/>
      <c r="F34" s="12"/>
      <c r="G34" s="12"/>
      <c r="H34" s="12"/>
      <c r="I34" s="12"/>
      <c r="J34" s="12"/>
      <c r="K34" s="12"/>
      <c r="L34" s="12"/>
      <c r="M34" s="12"/>
      <c r="N34" s="12"/>
      <c r="O34" s="12"/>
      <c r="P34" s="12"/>
      <c r="Q34" s="12"/>
      <c r="R34" s="12"/>
      <c r="S34" s="12"/>
      <c r="T34" s="12"/>
      <c r="U34" s="12"/>
      <c r="V34" s="67"/>
      <c r="W34" s="67"/>
      <c r="X34" s="67"/>
      <c r="Y34" s="67"/>
      <c r="Z34" s="67"/>
      <c r="AA34" s="67"/>
    </row>
    <row r="35" spans="3:27" ht="14.25" x14ac:dyDescent="0.2">
      <c r="C35" s="66"/>
      <c r="D35" s="66"/>
      <c r="E35" s="66"/>
      <c r="F35" s="12"/>
      <c r="G35" s="12"/>
      <c r="H35" s="12"/>
      <c r="I35" s="12"/>
      <c r="J35" s="12"/>
      <c r="K35" s="12"/>
      <c r="L35" s="12"/>
      <c r="M35" s="12"/>
      <c r="N35" s="12"/>
      <c r="O35" s="12"/>
      <c r="P35" s="12"/>
      <c r="Q35" s="12"/>
      <c r="R35" s="12"/>
      <c r="S35" s="12"/>
      <c r="T35" s="12"/>
      <c r="U35" s="12"/>
      <c r="V35" s="66"/>
      <c r="W35" s="66"/>
      <c r="X35" s="66"/>
      <c r="Y35" s="66"/>
      <c r="Z35" s="66"/>
      <c r="AA35" s="66"/>
    </row>
    <row r="36" spans="3:27" ht="14.25" x14ac:dyDescent="0.2">
      <c r="C36" s="32" t="s">
        <v>180</v>
      </c>
      <c r="D36" s="32"/>
      <c r="E36" s="32"/>
      <c r="F36" s="12"/>
      <c r="G36" s="12"/>
      <c r="H36" s="12"/>
      <c r="I36" s="12"/>
      <c r="J36" s="12"/>
      <c r="K36" s="12"/>
      <c r="L36" s="12"/>
      <c r="M36" s="12"/>
      <c r="N36" s="12"/>
      <c r="O36" s="12"/>
      <c r="P36" s="12"/>
      <c r="Q36" s="12"/>
      <c r="R36" s="12"/>
      <c r="S36" s="12"/>
      <c r="T36" s="12"/>
      <c r="U36" s="12"/>
      <c r="V36" s="32" t="s">
        <v>182</v>
      </c>
      <c r="W36" s="32"/>
      <c r="X36" s="32"/>
      <c r="Y36" s="32"/>
      <c r="Z36" s="32"/>
      <c r="AA36" s="32"/>
    </row>
    <row r="37" spans="3:27" ht="14.25" x14ac:dyDescent="0.2">
      <c r="C37" s="31" t="s">
        <v>181</v>
      </c>
      <c r="D37" s="31"/>
      <c r="E37" s="31"/>
      <c r="F37" s="12"/>
      <c r="G37" s="12"/>
      <c r="H37" s="12"/>
      <c r="I37" s="12"/>
      <c r="J37" s="12"/>
      <c r="K37" s="12"/>
      <c r="L37" s="12"/>
      <c r="M37" s="12"/>
      <c r="N37" s="12"/>
      <c r="O37" s="12"/>
      <c r="P37" s="12"/>
      <c r="Q37" s="12"/>
      <c r="R37" s="12"/>
      <c r="S37" s="12"/>
      <c r="T37" s="12"/>
      <c r="U37" s="12"/>
      <c r="V37" s="32" t="s">
        <v>183</v>
      </c>
      <c r="W37" s="32"/>
      <c r="X37" s="32"/>
      <c r="Y37" s="32"/>
      <c r="Z37" s="32"/>
      <c r="AA37" s="32"/>
    </row>
    <row r="38" spans="3:27" ht="14.25" x14ac:dyDescent="0.2">
      <c r="C38" s="31"/>
      <c r="D38" s="31"/>
      <c r="E38" s="31"/>
      <c r="F38" s="12"/>
      <c r="G38" s="12"/>
      <c r="H38" s="12"/>
      <c r="I38" s="12"/>
      <c r="J38" s="12"/>
      <c r="K38" s="12"/>
      <c r="L38" s="12"/>
      <c r="M38" s="12"/>
      <c r="N38" s="12"/>
      <c r="O38" s="12"/>
      <c r="P38" s="12"/>
      <c r="Q38" s="12"/>
      <c r="R38" s="12"/>
      <c r="S38" s="12"/>
      <c r="T38" s="12"/>
      <c r="U38" s="12"/>
      <c r="V38" s="32"/>
      <c r="W38" s="32"/>
      <c r="X38" s="32"/>
      <c r="Y38" s="32"/>
      <c r="Z38" s="32"/>
      <c r="AA38" s="32"/>
    </row>
  </sheetData>
  <mergeCells count="53">
    <mergeCell ref="C35:E35"/>
    <mergeCell ref="V35:AA35"/>
    <mergeCell ref="C36:E36"/>
    <mergeCell ref="V36:AA36"/>
    <mergeCell ref="C33:E33"/>
    <mergeCell ref="V33:AA33"/>
    <mergeCell ref="C34:E34"/>
    <mergeCell ref="V34:AA34"/>
    <mergeCell ref="N10:N11"/>
    <mergeCell ref="AA10:AA11"/>
    <mergeCell ref="P10:P11"/>
    <mergeCell ref="Q10:Q11"/>
    <mergeCell ref="R10:R11"/>
    <mergeCell ref="S10:S11"/>
    <mergeCell ref="T10:T11"/>
    <mergeCell ref="U10:U11"/>
    <mergeCell ref="V10:V11"/>
    <mergeCell ref="W10:W11"/>
    <mergeCell ref="X10:X11"/>
    <mergeCell ref="Y10:Y11"/>
    <mergeCell ref="Z10:Z11"/>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C37:E38"/>
    <mergeCell ref="V37:AA37"/>
    <mergeCell ref="V38:AA38"/>
    <mergeCell ref="B1:AB4"/>
    <mergeCell ref="B5:C5"/>
    <mergeCell ref="D5:J5"/>
    <mergeCell ref="M5:AB5"/>
    <mergeCell ref="B6:C6"/>
    <mergeCell ref="D6:J6"/>
    <mergeCell ref="M6:N6"/>
    <mergeCell ref="O6:AB6"/>
    <mergeCell ref="B7:C7"/>
    <mergeCell ref="D7:J7"/>
    <mergeCell ref="M7:N7"/>
    <mergeCell ref="O7:AB7"/>
    <mergeCell ref="B9:L9"/>
  </mergeCells>
  <phoneticPr fontId="10" type="noConversion"/>
  <printOptions horizontalCentered="1"/>
  <pageMargins left="0.19685039370078741" right="0.19685039370078741" top="0.39370078740157483" bottom="0.39370078740157483" header="0.31496062992125984" footer="0.31496062992125984"/>
  <pageSetup paperSize="5" scale="55" fitToHeight="0"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error="Elija un valor del listado" prompt="Seleccione un valor del listado" xr:uid="{E41EE350-3CF6-4176-872B-D22F290053D0}">
          <x14:formula1>
            <xm:f>Catálogos!$C$1:$C$31</xm:f>
          </x14:formula1>
          <xm:sqref>D6:J6</xm:sqref>
        </x14:dataValidation>
        <x14:dataValidation type="list" allowBlank="1" showInputMessage="1" showErrorMessage="1" error="Elija un valor del listado" prompt="Seleccione un valor del listado" xr:uid="{29F3B4B3-F1AD-4E4D-9BAE-9AA30B300134}">
          <x14:formula1>
            <xm:f>Catálogos!$E$1:$E$4</xm:f>
          </x14:formula1>
          <xm:sqref>D7:J7</xm:sqref>
        </x14:dataValidation>
        <x14:dataValidation type="list" allowBlank="1" showInputMessage="1" showErrorMessage="1" error="Elija un valor de la lista" prompt="Seleccione un valor de la lista" xr:uid="{39731A41-9486-438D-B291-E76C8184A3C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8203-1316-48DA-A6E6-6474158B69C4}">
  <dimension ref="A1:E28"/>
  <sheetViews>
    <sheetView workbookViewId="0">
      <selection activeCell="A18" sqref="A18"/>
    </sheetView>
  </sheetViews>
  <sheetFormatPr baseColWidth="10" defaultRowHeight="15" x14ac:dyDescent="0.2"/>
  <cols>
    <col min="1" max="1" width="79.42578125" style="13" bestFit="1" customWidth="1"/>
    <col min="2" max="2" width="3.5703125" style="13" customWidth="1"/>
    <col min="3" max="3" width="82" style="13" bestFit="1" customWidth="1"/>
    <col min="4" max="4" width="3.7109375" style="13" customWidth="1"/>
    <col min="5" max="5" width="21.85546875" style="13" bestFit="1" customWidth="1"/>
    <col min="6" max="16384" width="11.42578125" style="13"/>
  </cols>
  <sheetData>
    <row r="1" spans="1:5" x14ac:dyDescent="0.2">
      <c r="A1" s="13" t="s">
        <v>29</v>
      </c>
      <c r="C1" s="14" t="s">
        <v>73</v>
      </c>
      <c r="E1" s="13" t="s">
        <v>88</v>
      </c>
    </row>
    <row r="2" spans="1:5" x14ac:dyDescent="0.2">
      <c r="A2" s="13" t="s">
        <v>30</v>
      </c>
      <c r="C2" s="14" t="s">
        <v>74</v>
      </c>
      <c r="E2" s="13" t="s">
        <v>89</v>
      </c>
    </row>
    <row r="3" spans="1:5" x14ac:dyDescent="0.2">
      <c r="A3" s="13" t="s">
        <v>31</v>
      </c>
      <c r="C3" s="14" t="s">
        <v>75</v>
      </c>
      <c r="E3" s="13" t="s">
        <v>90</v>
      </c>
    </row>
    <row r="4" spans="1:5" x14ac:dyDescent="0.2">
      <c r="A4" s="13" t="s">
        <v>32</v>
      </c>
      <c r="C4" s="14" t="s">
        <v>76</v>
      </c>
      <c r="E4" s="13" t="s">
        <v>91</v>
      </c>
    </row>
    <row r="5" spans="1:5" x14ac:dyDescent="0.2">
      <c r="A5" s="13" t="s">
        <v>33</v>
      </c>
      <c r="C5" s="14" t="s">
        <v>77</v>
      </c>
    </row>
    <row r="6" spans="1:5" x14ac:dyDescent="0.2">
      <c r="A6" s="13" t="s">
        <v>34</v>
      </c>
      <c r="C6" s="14" t="s">
        <v>78</v>
      </c>
    </row>
    <row r="7" spans="1:5" x14ac:dyDescent="0.2">
      <c r="A7" s="13" t="s">
        <v>35</v>
      </c>
      <c r="C7" s="14" t="s">
        <v>79</v>
      </c>
    </row>
    <row r="8" spans="1:5" x14ac:dyDescent="0.2">
      <c r="A8" s="13" t="s">
        <v>36</v>
      </c>
      <c r="C8" s="14" t="s">
        <v>80</v>
      </c>
    </row>
    <row r="9" spans="1:5" x14ac:dyDescent="0.2">
      <c r="A9" s="13" t="s">
        <v>37</v>
      </c>
      <c r="C9" s="14" t="s">
        <v>81</v>
      </c>
    </row>
    <row r="10" spans="1:5" x14ac:dyDescent="0.2">
      <c r="A10" s="13" t="s">
        <v>38</v>
      </c>
      <c r="C10" s="14" t="s">
        <v>57</v>
      </c>
    </row>
    <row r="11" spans="1:5" x14ac:dyDescent="0.2">
      <c r="A11" s="13" t="s">
        <v>39</v>
      </c>
      <c r="C11" s="14" t="s">
        <v>58</v>
      </c>
    </row>
    <row r="12" spans="1:5" x14ac:dyDescent="0.2">
      <c r="A12" s="13" t="s">
        <v>40</v>
      </c>
      <c r="C12" s="14" t="s">
        <v>59</v>
      </c>
    </row>
    <row r="13" spans="1:5" x14ac:dyDescent="0.2">
      <c r="A13" s="13" t="s">
        <v>41</v>
      </c>
      <c r="C13" s="13" t="s">
        <v>60</v>
      </c>
    </row>
    <row r="14" spans="1:5" x14ac:dyDescent="0.2">
      <c r="A14" s="13" t="s">
        <v>42</v>
      </c>
      <c r="C14" s="13" t="s">
        <v>61</v>
      </c>
    </row>
    <row r="15" spans="1:5" x14ac:dyDescent="0.2">
      <c r="A15" s="13" t="s">
        <v>43</v>
      </c>
      <c r="C15" s="13" t="s">
        <v>62</v>
      </c>
    </row>
    <row r="16" spans="1:5" x14ac:dyDescent="0.2">
      <c r="A16" s="13" t="s">
        <v>44</v>
      </c>
      <c r="C16" s="13" t="s">
        <v>63</v>
      </c>
    </row>
    <row r="17" spans="1:3" x14ac:dyDescent="0.2">
      <c r="A17" s="13" t="s">
        <v>45</v>
      </c>
      <c r="C17" s="13" t="s">
        <v>64</v>
      </c>
    </row>
    <row r="18" spans="1:3" x14ac:dyDescent="0.2">
      <c r="A18" s="13" t="s">
        <v>46</v>
      </c>
      <c r="C18" s="13" t="s">
        <v>65</v>
      </c>
    </row>
    <row r="19" spans="1:3" x14ac:dyDescent="0.2">
      <c r="A19" s="13" t="s">
        <v>47</v>
      </c>
      <c r="C19" s="13" t="s">
        <v>66</v>
      </c>
    </row>
    <row r="20" spans="1:3" x14ac:dyDescent="0.2">
      <c r="A20" s="13" t="s">
        <v>48</v>
      </c>
      <c r="C20" s="13" t="s">
        <v>67</v>
      </c>
    </row>
    <row r="21" spans="1:3" x14ac:dyDescent="0.2">
      <c r="A21" s="13" t="s">
        <v>49</v>
      </c>
      <c r="C21" s="13" t="s">
        <v>68</v>
      </c>
    </row>
    <row r="22" spans="1:3" x14ac:dyDescent="0.2">
      <c r="A22" s="13" t="s">
        <v>50</v>
      </c>
      <c r="C22" s="13" t="s">
        <v>82</v>
      </c>
    </row>
    <row r="23" spans="1:3" x14ac:dyDescent="0.2">
      <c r="A23" s="13" t="s">
        <v>51</v>
      </c>
      <c r="C23" s="13" t="s">
        <v>83</v>
      </c>
    </row>
    <row r="24" spans="1:3" x14ac:dyDescent="0.2">
      <c r="A24" s="13" t="s">
        <v>52</v>
      </c>
      <c r="C24" s="13" t="s">
        <v>84</v>
      </c>
    </row>
    <row r="25" spans="1:3" x14ac:dyDescent="0.2">
      <c r="A25" s="13" t="s">
        <v>53</v>
      </c>
      <c r="C25" s="13" t="s">
        <v>85</v>
      </c>
    </row>
    <row r="26" spans="1:3" x14ac:dyDescent="0.2">
      <c r="A26" s="13" t="s">
        <v>54</v>
      </c>
      <c r="C26" s="13" t="s">
        <v>86</v>
      </c>
    </row>
    <row r="27" spans="1:3" x14ac:dyDescent="0.2">
      <c r="A27" s="13" t="s">
        <v>55</v>
      </c>
      <c r="C27" s="13" t="s">
        <v>87</v>
      </c>
    </row>
    <row r="28" spans="1:3" x14ac:dyDescent="0.2">
      <c r="A28" s="1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abraham aragón</cp:lastModifiedBy>
  <cp:lastPrinted>2024-12-02T19:11:24Z</cp:lastPrinted>
  <dcterms:created xsi:type="dcterms:W3CDTF">2023-03-14T18:09:27Z</dcterms:created>
  <dcterms:modified xsi:type="dcterms:W3CDTF">2024-12-02T19:29:18Z</dcterms:modified>
</cp:coreProperties>
</file>